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defaultThemeVersion="124226"/>
  <mc:AlternateContent xmlns:mc="http://schemas.openxmlformats.org/markup-compatibility/2006">
    <mc:Choice Requires="x15">
      <x15ac:absPath xmlns:x15ac="http://schemas.microsoft.com/office/spreadsheetml/2010/11/ac" url="F:\incentives, x- Docs\Website Docs\Upcoming Updates\"/>
    </mc:Choice>
  </mc:AlternateContent>
  <xr:revisionPtr revIDLastSave="0" documentId="10_ncr:100000_{EC3D2B3C-D326-41B0-9600-CB0EB39BF601}" xr6:coauthVersionLast="31" xr6:coauthVersionMax="31" xr10:uidLastSave="{00000000-0000-0000-0000-000000000000}"/>
  <workbookProtection workbookAlgorithmName="SHA-512" workbookHashValue="Lx7v3fPWQJgfZ/lU4fztRPsbhIPHwWmRv4nKFa4Ahp77p48POfb5dRDgLylHH6xEaEUSp9ucxyA60uf9cMvb5A==" workbookSaltValue="26Ui8wbc+M9tU8ZDNBoWuQ==" workbookSpinCount="100000" lockStructure="1"/>
  <bookViews>
    <workbookView xWindow="240" yWindow="180" windowWidth="8460" windowHeight="5910" xr2:uid="{00000000-000D-0000-FFFF-FFFF00000000}"/>
  </bookViews>
  <sheets>
    <sheet name="SUMMARY" sheetId="3" r:id="rId1"/>
    <sheet name="DETAIL" sheetId="1" r:id="rId2"/>
    <sheet name="Schedule of QE" sheetId="6" r:id="rId3"/>
    <sheet name="Supplement" sheetId="5" r:id="rId4"/>
    <sheet name="Employment Practices" sheetId="7" r:id="rId5"/>
    <sheet name="Sheet3" sheetId="8" state="hidden" r:id="rId6"/>
  </sheets>
  <definedNames>
    <definedName name="_xlnm.Print_Area" localSheetId="1">DETAIL!$A$1:$M$78</definedName>
    <definedName name="_xlnm.Print_Area" localSheetId="0">SUMMARY!$A$1:$I$28</definedName>
    <definedName name="_xlnm.Print_Titles" localSheetId="1">DETAIL!$9:$11</definedName>
  </definedNames>
  <calcPr calcId="179017"/>
</workbook>
</file>

<file path=xl/calcChain.xml><?xml version="1.0" encoding="utf-8"?>
<calcChain xmlns="http://schemas.openxmlformats.org/spreadsheetml/2006/main">
  <c r="E68" i="1" l="1"/>
  <c r="F68" i="1"/>
  <c r="G68" i="1"/>
  <c r="H68" i="1"/>
  <c r="I68" i="1"/>
  <c r="D68" i="1" l="1"/>
  <c r="D73" i="1" s="1"/>
  <c r="E73" i="1"/>
  <c r="F73" i="1"/>
  <c r="H73" i="1"/>
  <c r="G73" i="1"/>
  <c r="I73" i="1"/>
  <c r="K68" i="1"/>
  <c r="K73" i="1" s="1"/>
  <c r="J68" i="1"/>
  <c r="J73" i="1" s="1"/>
  <c r="L68" i="1"/>
  <c r="E20" i="1"/>
  <c r="E48" i="1"/>
  <c r="E71" i="1" s="1"/>
  <c r="F20" i="1"/>
  <c r="F70" i="1" s="1"/>
  <c r="F48" i="1"/>
  <c r="F71" i="1" s="1"/>
  <c r="F57" i="1"/>
  <c r="F72" i="1" s="1"/>
  <c r="I57" i="1"/>
  <c r="I72" i="1"/>
  <c r="I48" i="1"/>
  <c r="I71" i="1" s="1"/>
  <c r="I20" i="1"/>
  <c r="I70" i="1" s="1"/>
  <c r="B6" i="3"/>
  <c r="H6" i="3"/>
  <c r="D20" i="1"/>
  <c r="D48" i="1"/>
  <c r="D71" i="1" s="1"/>
  <c r="E70" i="1"/>
  <c r="E57" i="1"/>
  <c r="E72" i="1" s="1"/>
  <c r="G20" i="1"/>
  <c r="G70" i="1"/>
  <c r="G74" i="1" s="1"/>
  <c r="H20" i="1"/>
  <c r="H70" i="1"/>
  <c r="H48" i="1"/>
  <c r="H71" i="1"/>
  <c r="H57" i="1"/>
  <c r="H72" i="1"/>
  <c r="J20" i="1"/>
  <c r="J70" i="1" s="1"/>
  <c r="K20" i="1"/>
  <c r="K70" i="1" s="1"/>
  <c r="K48" i="1"/>
  <c r="K71" i="1"/>
  <c r="K57" i="1"/>
  <c r="K72" i="1"/>
  <c r="L20" i="1"/>
  <c r="L70" i="1" s="1"/>
  <c r="L48" i="1"/>
  <c r="L71" i="1"/>
  <c r="L57" i="1"/>
  <c r="L72" i="1" s="1"/>
  <c r="L73" i="1"/>
  <c r="G48" i="1"/>
  <c r="G71" i="1"/>
  <c r="J48" i="1"/>
  <c r="J71" i="1"/>
  <c r="D57" i="1"/>
  <c r="D72" i="1" s="1"/>
  <c r="G57" i="1"/>
  <c r="G72" i="1"/>
  <c r="J57" i="1"/>
  <c r="J72" i="1"/>
  <c r="M63" i="1"/>
  <c r="M38" i="1"/>
  <c r="M13" i="1"/>
  <c r="M22" i="1"/>
  <c r="M23" i="1"/>
  <c r="M24" i="1"/>
  <c r="M25" i="1"/>
  <c r="M26" i="1"/>
  <c r="M27" i="1"/>
  <c r="M28" i="1"/>
  <c r="M29" i="1"/>
  <c r="M30" i="1"/>
  <c r="M31" i="1"/>
  <c r="M32" i="1"/>
  <c r="M33" i="1"/>
  <c r="M34" i="1"/>
  <c r="M35" i="1"/>
  <c r="M36" i="1"/>
  <c r="M37" i="1"/>
  <c r="M39" i="1"/>
  <c r="M40" i="1"/>
  <c r="M41" i="1"/>
  <c r="M42" i="1"/>
  <c r="M43" i="1"/>
  <c r="M44" i="1"/>
  <c r="M45" i="1"/>
  <c r="M46" i="1"/>
  <c r="M47" i="1"/>
  <c r="M50" i="1"/>
  <c r="M51" i="1"/>
  <c r="M52" i="1"/>
  <c r="M53" i="1"/>
  <c r="M54" i="1"/>
  <c r="M55" i="1"/>
  <c r="M56" i="1"/>
  <c r="M16" i="1"/>
  <c r="M14" i="1"/>
  <c r="M15" i="1"/>
  <c r="M17" i="1"/>
  <c r="M18" i="1"/>
  <c r="M19" i="1"/>
  <c r="M59" i="1"/>
  <c r="M60" i="1"/>
  <c r="M61" i="1"/>
  <c r="M62" i="1"/>
  <c r="M64" i="1"/>
  <c r="M65" i="1"/>
  <c r="M66" i="1"/>
  <c r="D70" i="1"/>
  <c r="B22" i="3"/>
  <c r="M57" i="1" l="1"/>
  <c r="K74" i="1"/>
  <c r="M68" i="1"/>
  <c r="D74" i="1"/>
  <c r="B13" i="3" s="1"/>
  <c r="M20" i="1"/>
  <c r="M48" i="1"/>
  <c r="F74" i="1"/>
  <c r="M72" i="1"/>
  <c r="H74" i="1"/>
  <c r="E74" i="1"/>
  <c r="J74" i="1"/>
  <c r="M73" i="1"/>
  <c r="L74" i="1"/>
  <c r="M71" i="1"/>
  <c r="I74" i="1"/>
  <c r="B20" i="3"/>
  <c r="M70" i="1"/>
  <c r="B21" i="3"/>
  <c r="E27" i="3" l="1"/>
  <c r="D76" i="1"/>
  <c r="B14" i="3" s="1"/>
  <c r="M74" i="1"/>
  <c r="B12" i="3" s="1"/>
  <c r="B23" i="3"/>
  <c r="C22" i="3" s="1"/>
  <c r="C20" i="3" l="1"/>
  <c r="C21" i="3"/>
  <c r="C23" i="3" l="1"/>
</calcChain>
</file>

<file path=xl/sharedStrings.xml><?xml version="1.0" encoding="utf-8"?>
<sst xmlns="http://schemas.openxmlformats.org/spreadsheetml/2006/main" count="1972" uniqueCount="1139">
  <si>
    <t>STORY &amp; RIGHTS</t>
  </si>
  <si>
    <t>TOTAL ABOVE-THE-LINE</t>
  </si>
  <si>
    <t>PICTURE VEHICLES/ANIMALS</t>
  </si>
  <si>
    <t xml:space="preserve">ACTION PROPS </t>
  </si>
  <si>
    <t xml:space="preserve">SET DRESSING </t>
  </si>
  <si>
    <t xml:space="preserve">ELECTRICAL </t>
  </si>
  <si>
    <t xml:space="preserve">SET OPERATIONS </t>
  </si>
  <si>
    <t xml:space="preserve">SPECIAL EFFECTS </t>
  </si>
  <si>
    <t xml:space="preserve">SET CONSTRUCTION </t>
  </si>
  <si>
    <t xml:space="preserve">CAMERA </t>
  </si>
  <si>
    <t xml:space="preserve">FRINGES- SHOOTING PERIOD </t>
  </si>
  <si>
    <t xml:space="preserve">SECOND UNIT </t>
  </si>
  <si>
    <t xml:space="preserve">FACILITY EXPENSES </t>
  </si>
  <si>
    <t xml:space="preserve">TESTS </t>
  </si>
  <si>
    <t xml:space="preserve">TRANSPORTATION </t>
  </si>
  <si>
    <t>VIDEO TAPE</t>
  </si>
  <si>
    <t xml:space="preserve">LOCATIONS </t>
  </si>
  <si>
    <t>MAKEUP &amp; HAIRDRESSING</t>
  </si>
  <si>
    <t xml:space="preserve">WARDROBE </t>
  </si>
  <si>
    <t xml:space="preserve">EXTRA TALENT </t>
  </si>
  <si>
    <t>TOTAL PRODUCTION</t>
  </si>
  <si>
    <t xml:space="preserve">EDITING &amp; PROJECTION </t>
  </si>
  <si>
    <t xml:space="preserve">MUSIC </t>
  </si>
  <si>
    <t xml:space="preserve">SOUND (POST PRODUCTION) </t>
  </si>
  <si>
    <t xml:space="preserve">TITLES, OPTICALS, INSERTS </t>
  </si>
  <si>
    <t xml:space="preserve">FRINGES- POST PRODUCTION </t>
  </si>
  <si>
    <t xml:space="preserve">TOTAL POST PRODUCTION </t>
  </si>
  <si>
    <t>TOTAL OTHER</t>
  </si>
  <si>
    <t>GRAND TOTAL</t>
  </si>
  <si>
    <t xml:space="preserve">WRITING </t>
  </si>
  <si>
    <t xml:space="preserve">PRODUCTION STAFF </t>
  </si>
  <si>
    <t>Facility</t>
  </si>
  <si>
    <t xml:space="preserve">101-00 </t>
  </si>
  <si>
    <t xml:space="preserve">103-00 </t>
  </si>
  <si>
    <t xml:space="preserve">105-00 </t>
  </si>
  <si>
    <t xml:space="preserve">107-00 </t>
  </si>
  <si>
    <t xml:space="preserve">109-00 </t>
  </si>
  <si>
    <t>111-00</t>
  </si>
  <si>
    <t>113-00</t>
  </si>
  <si>
    <t>117-00</t>
  </si>
  <si>
    <t>119-00</t>
  </si>
  <si>
    <t>121-00</t>
  </si>
  <si>
    <t>123-00</t>
  </si>
  <si>
    <t>127-00</t>
  </si>
  <si>
    <t>131-00</t>
  </si>
  <si>
    <t>133-00</t>
  </si>
  <si>
    <t>143-00</t>
  </si>
  <si>
    <t>151-00</t>
  </si>
  <si>
    <t>153-00</t>
  </si>
  <si>
    <t>155-00</t>
  </si>
  <si>
    <t>Qualified In NY</t>
  </si>
  <si>
    <t xml:space="preserve">INSURANCE </t>
  </si>
  <si>
    <t xml:space="preserve">PRODUCT PLACEMENT </t>
  </si>
  <si>
    <t xml:space="preserve">GENERAL EXPENSES </t>
  </si>
  <si>
    <t xml:space="preserve">TOTAL ABOVE-THE-LINE </t>
  </si>
  <si>
    <t>125-00</t>
  </si>
  <si>
    <t>129-00</t>
  </si>
  <si>
    <t>135-00</t>
  </si>
  <si>
    <t>139-00</t>
  </si>
  <si>
    <t>141-00</t>
  </si>
  <si>
    <t>145-00</t>
  </si>
  <si>
    <t>147-00</t>
  </si>
  <si>
    <t>149-00</t>
  </si>
  <si>
    <t>157-00</t>
  </si>
  <si>
    <t>159-00</t>
  </si>
  <si>
    <t>163-00</t>
  </si>
  <si>
    <t>165-00</t>
  </si>
  <si>
    <t>167-00</t>
  </si>
  <si>
    <t>169-00</t>
  </si>
  <si>
    <t>171-00</t>
  </si>
  <si>
    <t>173-00</t>
  </si>
  <si>
    <t>175-00</t>
  </si>
  <si>
    <t>179-00</t>
  </si>
  <si>
    <t>181-00</t>
  </si>
  <si>
    <t>183-00</t>
  </si>
  <si>
    <t>185-00</t>
  </si>
  <si>
    <t>187-00</t>
  </si>
  <si>
    <t>189-00</t>
  </si>
  <si>
    <t>191-00</t>
  </si>
  <si>
    <t>PRODUCERS &amp; STAFF</t>
  </si>
  <si>
    <t>DIRECTOR  &amp;  STAFF</t>
  </si>
  <si>
    <t>APPLICANT:</t>
  </si>
  <si>
    <t>DATE:</t>
  </si>
  <si>
    <t>PROJECT TITLE:</t>
  </si>
  <si>
    <t>112-00</t>
  </si>
  <si>
    <t xml:space="preserve">ACCT# </t>
  </si>
  <si>
    <t>CATEGORY TITLE</t>
  </si>
  <si>
    <t>OUTSIDE NEW YORK</t>
  </si>
  <si>
    <t>NYC</t>
  </si>
  <si>
    <t>Qualified Facility</t>
  </si>
  <si>
    <t>TOTAL</t>
  </si>
  <si>
    <t>Acct#</t>
  </si>
  <si>
    <t xml:space="preserve">COMPLETION BOND  </t>
  </si>
  <si>
    <t>CONTINGENCY</t>
  </si>
  <si>
    <t>TALENT &amp; STAFF</t>
  </si>
  <si>
    <t>Project</t>
  </si>
  <si>
    <t>156-00</t>
  </si>
  <si>
    <t>115-00</t>
  </si>
  <si>
    <t>193-00</t>
  </si>
  <si>
    <t>195-00</t>
  </si>
  <si>
    <t>PRODUCTION SOUND</t>
  </si>
  <si>
    <t>188-00</t>
  </si>
  <si>
    <t>AMORT</t>
  </si>
  <si>
    <t>146-00</t>
  </si>
  <si>
    <t>TRAVEL &amp; LIVING (BTL)</t>
  </si>
  <si>
    <t>TRAVEL &amp; LIVING (ATL)</t>
  </si>
  <si>
    <t>FRINGE BENEFITS (ATL)</t>
  </si>
  <si>
    <t>TOTAL BUDGET</t>
  </si>
  <si>
    <r>
      <t>TOTAL FACILITY COSTS</t>
    </r>
    <r>
      <rPr>
        <sz val="10"/>
        <rFont val="Arial"/>
        <family val="2"/>
      </rPr>
      <t xml:space="preserve"> (</t>
    </r>
    <r>
      <rPr>
        <i/>
        <sz val="10"/>
        <rFont val="Arial"/>
        <family val="2"/>
      </rPr>
      <t>exc. post</t>
    </r>
    <r>
      <rPr>
        <sz val="10"/>
        <rFont val="Arial"/>
        <family val="2"/>
      </rPr>
      <t>)</t>
    </r>
  </si>
  <si>
    <t>Amount</t>
  </si>
  <si>
    <t>% Total Facility Costs</t>
  </si>
  <si>
    <t>TOTAL QUALIFIED COSTS</t>
  </si>
  <si>
    <t xml:space="preserve">NY Facility Threshold Calculation* </t>
  </si>
  <si>
    <t>NYC Qualified Facility Costs</t>
  </si>
  <si>
    <t>NYS Qualified Facility Costs</t>
  </si>
  <si>
    <t>Non-qualified Facility Costs</t>
  </si>
  <si>
    <t>TTL QUALIFIED COSTS NYC</t>
  </si>
  <si>
    <t>TTL QUALIFIED COSTS NYS</t>
  </si>
  <si>
    <t>TOTAL NY SPEND*</t>
  </si>
  <si>
    <t xml:space="preserve">  *For office use only</t>
  </si>
  <si>
    <t>NON QUALIFIED</t>
  </si>
  <si>
    <t>TOTAL POST PRODUCTION</t>
  </si>
  <si>
    <t xml:space="preserve">TOTAL OTHER </t>
  </si>
  <si>
    <t>In NYS</t>
  </si>
  <si>
    <t>CODE AS</t>
  </si>
  <si>
    <t>XS</t>
  </si>
  <si>
    <t>OF</t>
  </si>
  <si>
    <t>OL</t>
  </si>
  <si>
    <t>F1</t>
  </si>
  <si>
    <t>L2</t>
  </si>
  <si>
    <t>L1</t>
  </si>
  <si>
    <t>F2</t>
  </si>
  <si>
    <t>SET DESIGN</t>
  </si>
  <si>
    <t>PRODUCTION FILM &amp; LAB</t>
  </si>
  <si>
    <t>LIVE AUDIENCE</t>
  </si>
  <si>
    <t>ADD'L PRINCIPAL PHOTOGRAPHY</t>
  </si>
  <si>
    <t>POST PRODUCTION FILM AND LAB</t>
  </si>
  <si>
    <t>ON SET PUBLICITY</t>
  </si>
  <si>
    <t>FRINGES- OTHER</t>
  </si>
  <si>
    <t>VISUAL EFFECTS (PRODUCTION)</t>
  </si>
  <si>
    <t>VISUAL EFFECTS (POST PRODUCTION)</t>
  </si>
  <si>
    <t xml:space="preserve">New York State Film Tax Credit Program </t>
  </si>
  <si>
    <t>BUDGET COST QUALIFIER - FILM PRODUCTION CREDIT - Initial Application</t>
  </si>
  <si>
    <t>BUDGET COST QUALIFIER - Film Production Credit - Initial Application</t>
  </si>
  <si>
    <t>Note to Applicant:  You do not need to complete this worksheet.  All information on this worksheet will be automatically</t>
  </si>
  <si>
    <t xml:space="preserve">NOTE:  Please refer to the Program Guidelines (including Appendix A) and the Schedule of Qualified Expenditures -Film Production Credit </t>
  </si>
  <si>
    <t xml:space="preserve"> transferred from the Detail worksheet. </t>
  </si>
  <si>
    <t xml:space="preserve">            for information on costs that are qualified and non-qualified. </t>
  </si>
  <si>
    <r>
      <t>Location/Other</t>
    </r>
    <r>
      <rPr>
        <sz val="10"/>
        <rFont val="Arial"/>
        <family val="2"/>
      </rPr>
      <t xml:space="preserve"> </t>
    </r>
  </si>
  <si>
    <t xml:space="preserve">Loc./Oth. </t>
  </si>
  <si>
    <r>
      <t xml:space="preserve">NYS           </t>
    </r>
    <r>
      <rPr>
        <sz val="8"/>
        <rFont val="Arial"/>
        <family val="2"/>
      </rPr>
      <t xml:space="preserve"> (outside NYC)</t>
    </r>
  </si>
  <si>
    <r>
      <t>NYS</t>
    </r>
    <r>
      <rPr>
        <sz val="8"/>
        <rFont val="Arial"/>
        <family val="2"/>
      </rPr>
      <t xml:space="preserve">          (outside NYC)</t>
    </r>
  </si>
  <si>
    <t>0/0/00</t>
  </si>
  <si>
    <t>L3</t>
  </si>
  <si>
    <t>F3</t>
  </si>
  <si>
    <t>LABOR UPSTATE (ADD'L 10%)</t>
  </si>
  <si>
    <t>For Film BCQ Initial: Section 3-1</t>
  </si>
  <si>
    <t xml:space="preserve">For Film BCQ Initia : Section 3-1 </t>
  </si>
  <si>
    <t>Schedule of Qualified Expenditures -                                                Film Production Credit</t>
  </si>
  <si>
    <r>
      <t xml:space="preserve">NOTE: </t>
    </r>
    <r>
      <rPr>
        <sz val="9"/>
        <rFont val="Arial"/>
        <family val="2"/>
      </rPr>
      <t xml:space="preserve">Costs and account codes defined on this Form apply to the </t>
    </r>
    <r>
      <rPr>
        <b/>
        <sz val="9"/>
        <rFont val="Arial"/>
        <family val="2"/>
      </rPr>
      <t xml:space="preserve">FILM PRODUCTION TAX CREDIT </t>
    </r>
    <r>
      <rPr>
        <b/>
        <u/>
        <sz val="9"/>
        <rFont val="Arial"/>
        <family val="2"/>
      </rPr>
      <t>ONLY</t>
    </r>
    <r>
      <rPr>
        <b/>
        <sz val="9"/>
        <rFont val="Arial"/>
        <family val="2"/>
      </rPr>
      <t xml:space="preserve">. </t>
    </r>
    <r>
      <rPr>
        <sz val="9"/>
        <rFont val="Arial"/>
        <family val="2"/>
      </rPr>
      <t>For information on costs, definitions and account codes related to the POST PRODUCTION CREDIT see the appropriate Schedule.</t>
    </r>
  </si>
  <si>
    <t>Description</t>
  </si>
  <si>
    <t>QUAL</t>
  </si>
  <si>
    <t>Comments</t>
  </si>
  <si>
    <t>101-00</t>
  </si>
  <si>
    <t>101-02</t>
  </si>
  <si>
    <t>Story Rights</t>
  </si>
  <si>
    <t>NO</t>
  </si>
  <si>
    <t>101-99</t>
  </si>
  <si>
    <t>Fringes</t>
  </si>
  <si>
    <t>WRITING</t>
  </si>
  <si>
    <t>103-02</t>
  </si>
  <si>
    <t>Writers</t>
  </si>
  <si>
    <t>103-04</t>
  </si>
  <si>
    <t>Story Editor</t>
  </si>
  <si>
    <t>103-06</t>
  </si>
  <si>
    <t>Research/Clearances</t>
  </si>
  <si>
    <t>103-08</t>
  </si>
  <si>
    <t>Assistants</t>
  </si>
  <si>
    <t>YES</t>
  </si>
  <si>
    <t>103-10</t>
  </si>
  <si>
    <t>Script Printing</t>
  </si>
  <si>
    <t>103-12</t>
  </si>
  <si>
    <t>Materials &amp; Supplies</t>
  </si>
  <si>
    <t>103-16</t>
  </si>
  <si>
    <t>Script Publication Fee/WGA</t>
  </si>
  <si>
    <t>103-55</t>
  </si>
  <si>
    <t>Office Rental</t>
  </si>
  <si>
    <t>103-99</t>
  </si>
  <si>
    <t>On Qualified Labor Only</t>
  </si>
  <si>
    <t>105-00</t>
  </si>
  <si>
    <t>PRODUCER &amp; STAFF</t>
  </si>
  <si>
    <t>105-02</t>
  </si>
  <si>
    <t>Executive Producer</t>
  </si>
  <si>
    <t>105-04</t>
  </si>
  <si>
    <t>Producer</t>
  </si>
  <si>
    <t>105-06</t>
  </si>
  <si>
    <t>Line Producers</t>
  </si>
  <si>
    <t>105-08</t>
  </si>
  <si>
    <t>105-10</t>
  </si>
  <si>
    <t>Producer/Staff Drivers</t>
  </si>
  <si>
    <t>105-18</t>
  </si>
  <si>
    <t>Cell Phones</t>
  </si>
  <si>
    <t>105-25</t>
  </si>
  <si>
    <t>Entertainment</t>
  </si>
  <si>
    <t>105-55</t>
  </si>
  <si>
    <t>105-78</t>
  </si>
  <si>
    <t>Purchases/Rentals</t>
  </si>
  <si>
    <t>105-80</t>
  </si>
  <si>
    <t>Car Rental/Trailer</t>
  </si>
  <si>
    <t>105-84</t>
  </si>
  <si>
    <t>Ground Transportation/Car Service/Taxis</t>
  </si>
  <si>
    <t>105-86</t>
  </si>
  <si>
    <t>Working Meals</t>
  </si>
  <si>
    <t>105-99</t>
  </si>
  <si>
    <t>107-00</t>
  </si>
  <si>
    <t>DIRECTOR &amp; STAFF</t>
  </si>
  <si>
    <t>107-02</t>
  </si>
  <si>
    <t>Director</t>
  </si>
  <si>
    <t>107-04</t>
  </si>
  <si>
    <t>Second Unit Director</t>
  </si>
  <si>
    <t>107-06</t>
  </si>
  <si>
    <t xml:space="preserve">Dialogue Coach </t>
  </si>
  <si>
    <t>107-10</t>
  </si>
  <si>
    <t>107-12</t>
  </si>
  <si>
    <t>Director Staff/Drivers</t>
  </si>
  <si>
    <t>107-18</t>
  </si>
  <si>
    <t xml:space="preserve">Choreographers </t>
  </si>
  <si>
    <t>107-22</t>
  </si>
  <si>
    <t>107-55</t>
  </si>
  <si>
    <t>107-78</t>
  </si>
  <si>
    <t>107-80</t>
  </si>
  <si>
    <t>107-84</t>
  </si>
  <si>
    <t>107-86</t>
  </si>
  <si>
    <t>107-99</t>
  </si>
  <si>
    <t>109-00</t>
  </si>
  <si>
    <t>TALENT</t>
  </si>
  <si>
    <t>109-02</t>
  </si>
  <si>
    <t xml:space="preserve">Principal Cast </t>
  </si>
  <si>
    <t>109-04</t>
  </si>
  <si>
    <t xml:space="preserve">Supporting Cast </t>
  </si>
  <si>
    <t>109-06</t>
  </si>
  <si>
    <t>Daily/Weekly Players</t>
  </si>
  <si>
    <t>109-08</t>
  </si>
  <si>
    <t>Principal Talent Staff/Expenses</t>
  </si>
  <si>
    <t>109-12</t>
  </si>
  <si>
    <t>Stunt Coordinator</t>
  </si>
  <si>
    <t>109-14</t>
  </si>
  <si>
    <t>Stunt Players</t>
  </si>
  <si>
    <t>109-16</t>
  </si>
  <si>
    <t>Stunt Purchases and Rentals</t>
  </si>
  <si>
    <t>109-18</t>
  </si>
  <si>
    <t>Casting Director</t>
  </si>
  <si>
    <t>109-20</t>
  </si>
  <si>
    <t>Casting Assistants</t>
  </si>
  <si>
    <t>109-22</t>
  </si>
  <si>
    <t>Casting Office Expenses</t>
  </si>
  <si>
    <t>109-80</t>
  </si>
  <si>
    <t>109-84</t>
  </si>
  <si>
    <t>109-86</t>
  </si>
  <si>
    <t>109-99</t>
  </si>
  <si>
    <t>TRAVEL &amp; LIVING Above the Line</t>
  </si>
  <si>
    <t>111-02</t>
  </si>
  <si>
    <t>Writer Travel-General</t>
  </si>
  <si>
    <t>111-04</t>
  </si>
  <si>
    <t xml:space="preserve">Writer Travel-NYS Distant </t>
  </si>
  <si>
    <t>111-06</t>
  </si>
  <si>
    <t>Producer Travel-General</t>
  </si>
  <si>
    <t>111-08</t>
  </si>
  <si>
    <t>Producer Travel - NYS Distant Location</t>
  </si>
  <si>
    <t>111-10</t>
  </si>
  <si>
    <t>Producers Assts Travel-General</t>
  </si>
  <si>
    <t>111-12</t>
  </si>
  <si>
    <t>Producers Assistants Travel--NYS Distant Location</t>
  </si>
  <si>
    <t>111-14</t>
  </si>
  <si>
    <t>Director--General Travel</t>
  </si>
  <si>
    <t>111-16</t>
  </si>
  <si>
    <t>Director Travel -- NYS Distant Location</t>
  </si>
  <si>
    <t>111-18</t>
  </si>
  <si>
    <t>Director's Assistants Travel--General</t>
  </si>
  <si>
    <t>111-20</t>
  </si>
  <si>
    <t>Director's Assistants Travel--to Distant NYS Location</t>
  </si>
  <si>
    <t>111-22</t>
  </si>
  <si>
    <t>Talent Travel--General</t>
  </si>
  <si>
    <t>111-24</t>
  </si>
  <si>
    <t>Talent Travel--to Distant NYS Location</t>
  </si>
  <si>
    <t>112-02</t>
  </si>
  <si>
    <t>Pension, Health and Welfare</t>
  </si>
  <si>
    <t>112-04</t>
  </si>
  <si>
    <t>Employer Taxes</t>
  </si>
  <si>
    <t>PRODUCTION</t>
  </si>
  <si>
    <t>PRODUCTION STAFF</t>
  </si>
  <si>
    <t>113-02</t>
  </si>
  <si>
    <t xml:space="preserve">Production Manager </t>
  </si>
  <si>
    <t>113-04</t>
  </si>
  <si>
    <t xml:space="preserve">Production Supervisor </t>
  </si>
  <si>
    <t>113-06</t>
  </si>
  <si>
    <t>First Assistant Director</t>
  </si>
  <si>
    <t>113-08</t>
  </si>
  <si>
    <t>Second AD's and Trainees</t>
  </si>
  <si>
    <t>113-10</t>
  </si>
  <si>
    <t xml:space="preserve">Script Supervisor </t>
  </si>
  <si>
    <t>113-12</t>
  </si>
  <si>
    <t xml:space="preserve">Location Manager </t>
  </si>
  <si>
    <t>113-14</t>
  </si>
  <si>
    <t>Asst Location Managers &amp; Scouts</t>
  </si>
  <si>
    <t>113-16</t>
  </si>
  <si>
    <t>Tech Advisors</t>
  </si>
  <si>
    <t>113-18</t>
  </si>
  <si>
    <t>Production Coordinators/Staff</t>
  </si>
  <si>
    <t>113-20</t>
  </si>
  <si>
    <t>Production Accountants/Staff</t>
  </si>
  <si>
    <t>113-22</t>
  </si>
  <si>
    <t>Production Assistants</t>
  </si>
  <si>
    <t>113-24</t>
  </si>
  <si>
    <t>Tech/Welfare Worker</t>
  </si>
  <si>
    <t>113-26</t>
  </si>
  <si>
    <t>Boards/Budgets</t>
  </si>
  <si>
    <t>113-28</t>
  </si>
  <si>
    <t>Storyboards/Pre-Visualization</t>
  </si>
  <si>
    <t>113-78</t>
  </si>
  <si>
    <t>113-80</t>
  </si>
  <si>
    <t>Car Rentals</t>
  </si>
  <si>
    <t>113-82</t>
  </si>
  <si>
    <t>Box/Kit Rentals</t>
  </si>
  <si>
    <t>113-84</t>
  </si>
  <si>
    <t>113-86</t>
  </si>
  <si>
    <t>113-99</t>
  </si>
  <si>
    <t>EXTRA TALENT</t>
  </si>
  <si>
    <t>115-02</t>
  </si>
  <si>
    <t>Standins</t>
  </si>
  <si>
    <t>115-04</t>
  </si>
  <si>
    <t>Extras - Union</t>
  </si>
  <si>
    <t>115-06</t>
  </si>
  <si>
    <t>Extras - Non Union</t>
  </si>
  <si>
    <t>115-08</t>
  </si>
  <si>
    <t>Special Ability Extras</t>
  </si>
  <si>
    <t>115-14</t>
  </si>
  <si>
    <t>Sideline Musicians</t>
  </si>
  <si>
    <t>115-16</t>
  </si>
  <si>
    <t>Fittings/MU/Interviews</t>
  </si>
  <si>
    <t>115-18</t>
  </si>
  <si>
    <t>Atmosphere Cars</t>
  </si>
  <si>
    <t>115-20</t>
  </si>
  <si>
    <t>Casting Commission//Expenses</t>
  </si>
  <si>
    <t>115-26</t>
  </si>
  <si>
    <t>Misc Expenses</t>
  </si>
  <si>
    <t>115-99</t>
  </si>
  <si>
    <t>CAMERA</t>
  </si>
  <si>
    <t>117-02</t>
  </si>
  <si>
    <t>Director of Photography</t>
  </si>
  <si>
    <t>117-04</t>
  </si>
  <si>
    <t>Operator</t>
  </si>
  <si>
    <t>117-06</t>
  </si>
  <si>
    <t>Assistants and Loaders</t>
  </si>
  <si>
    <t>117-08</t>
  </si>
  <si>
    <t>Technical Supervisors</t>
  </si>
  <si>
    <t>117-10</t>
  </si>
  <si>
    <t>Still Photographer</t>
  </si>
  <si>
    <t>117-12</t>
  </si>
  <si>
    <t>Camera Purchases</t>
  </si>
  <si>
    <t>117-14</t>
  </si>
  <si>
    <t>Camera Rentals</t>
  </si>
  <si>
    <t>117-80</t>
  </si>
  <si>
    <t>117-82</t>
  </si>
  <si>
    <t>117-88</t>
  </si>
  <si>
    <t>Loss and Damage</t>
  </si>
  <si>
    <t>117-99</t>
  </si>
  <si>
    <t>119-02</t>
  </si>
  <si>
    <t>Production Designer</t>
  </si>
  <si>
    <t>119-04</t>
  </si>
  <si>
    <t>Art Director and Assistants</t>
  </si>
  <si>
    <t>119-06</t>
  </si>
  <si>
    <t>Set Designers</t>
  </si>
  <si>
    <t>119-08</t>
  </si>
  <si>
    <t>Storyboard Artists</t>
  </si>
  <si>
    <t>119-10</t>
  </si>
  <si>
    <t>Art Dept. Coordinator/PA</t>
  </si>
  <si>
    <t>119-26</t>
  </si>
  <si>
    <t>119-78</t>
  </si>
  <si>
    <t>119-80</t>
  </si>
  <si>
    <t>119-82</t>
  </si>
  <si>
    <t>119-88</t>
  </si>
  <si>
    <t>119-99</t>
  </si>
  <si>
    <t>SET CONSTRUCTION</t>
  </si>
  <si>
    <t>121-02</t>
  </si>
  <si>
    <t>Construction Coordinators</t>
  </si>
  <si>
    <t>121-04</t>
  </si>
  <si>
    <t>Construction Foremen</t>
  </si>
  <si>
    <t>121-06</t>
  </si>
  <si>
    <t>Set Construction Labor</t>
  </si>
  <si>
    <t>121-10</t>
  </si>
  <si>
    <t>Set Construction Materials Purchase/Rental</t>
  </si>
  <si>
    <t>121-14</t>
  </si>
  <si>
    <t>Set Striking Labor</t>
  </si>
  <si>
    <t>121-16</t>
  </si>
  <si>
    <t>Set Striking Materials Purchase/Rental</t>
  </si>
  <si>
    <t>121-22</t>
  </si>
  <si>
    <t>Set Restoration/Storage</t>
  </si>
  <si>
    <t>121-24</t>
  </si>
  <si>
    <t>Greens Purchase</t>
  </si>
  <si>
    <t>121-26</t>
  </si>
  <si>
    <t>Trash Removal</t>
  </si>
  <si>
    <t>121-80</t>
  </si>
  <si>
    <t>121-82</t>
  </si>
  <si>
    <t>121-88</t>
  </si>
  <si>
    <t>121-99</t>
  </si>
  <si>
    <t>123-02</t>
  </si>
  <si>
    <t>SFX Coordinator</t>
  </si>
  <si>
    <t>123-04</t>
  </si>
  <si>
    <t>SFX Assistants</t>
  </si>
  <si>
    <t>123-06</t>
  </si>
  <si>
    <t>Rig and Strike</t>
  </si>
  <si>
    <t>123-10</t>
  </si>
  <si>
    <t>Manufacturing Labor &amp; Materials</t>
  </si>
  <si>
    <t>123-12</t>
  </si>
  <si>
    <t>Equipment Purchases/Rentals</t>
  </si>
  <si>
    <t>123-80</t>
  </si>
  <si>
    <t>123-82</t>
  </si>
  <si>
    <t>123-88</t>
  </si>
  <si>
    <t>123-99</t>
  </si>
  <si>
    <t>125-02</t>
  </si>
  <si>
    <t>Key Grip</t>
  </si>
  <si>
    <t>125-04</t>
  </si>
  <si>
    <t xml:space="preserve">Grips -- all </t>
  </si>
  <si>
    <t>125-06</t>
  </si>
  <si>
    <t>Craft Service Persons</t>
  </si>
  <si>
    <t>125-08</t>
  </si>
  <si>
    <t>Greens Personnel</t>
  </si>
  <si>
    <t>125-10</t>
  </si>
  <si>
    <t>Stand By Carpenters/Painters</t>
  </si>
  <si>
    <t>125-12</t>
  </si>
  <si>
    <t>First Aid Services and Materials</t>
  </si>
  <si>
    <t>125-14</t>
  </si>
  <si>
    <t>Grip Package</t>
  </si>
  <si>
    <t>125-16</t>
  </si>
  <si>
    <t>Grip Expendables</t>
  </si>
  <si>
    <t>125-20</t>
  </si>
  <si>
    <t>Additional Equipment</t>
  </si>
  <si>
    <t>125-22</t>
  </si>
  <si>
    <t>Craft Service Purchases</t>
  </si>
  <si>
    <t>125-80</t>
  </si>
  <si>
    <t>125-82</t>
  </si>
  <si>
    <t>125-88</t>
  </si>
  <si>
    <t>125-99</t>
  </si>
  <si>
    <t>ELECTRICAL</t>
  </si>
  <si>
    <t>127-02</t>
  </si>
  <si>
    <t>Chief Lighting Technician</t>
  </si>
  <si>
    <t>127-04</t>
  </si>
  <si>
    <t xml:space="preserve">Lighting Assistant and Technicians </t>
  </si>
  <si>
    <t>127-06</t>
  </si>
  <si>
    <t xml:space="preserve">Rig and Strike </t>
  </si>
  <si>
    <t>127-08</t>
  </si>
  <si>
    <t>Generator Operator</t>
  </si>
  <si>
    <t>127-10</t>
  </si>
  <si>
    <t>Generator Assistants</t>
  </si>
  <si>
    <t>127-12</t>
  </si>
  <si>
    <t>Special Equipment Operator</t>
  </si>
  <si>
    <t>127-18</t>
  </si>
  <si>
    <t>Electric Package</t>
  </si>
  <si>
    <t>127-22</t>
  </si>
  <si>
    <t>Rigging Package</t>
  </si>
  <si>
    <t>127-24</t>
  </si>
  <si>
    <t>Addl Equipment</t>
  </si>
  <si>
    <t>127-26</t>
  </si>
  <si>
    <t>Specialty Lighting</t>
  </si>
  <si>
    <t>127-28</t>
  </si>
  <si>
    <t>Generator Rentals</t>
  </si>
  <si>
    <t>127-80</t>
  </si>
  <si>
    <t>127-82</t>
  </si>
  <si>
    <t>127-88</t>
  </si>
  <si>
    <t>127-99</t>
  </si>
  <si>
    <t>SET DRESSING</t>
  </si>
  <si>
    <t>129-02</t>
  </si>
  <si>
    <t>Set Decorator</t>
  </si>
  <si>
    <t>129-04</t>
  </si>
  <si>
    <t>Set Dressers</t>
  </si>
  <si>
    <t>129-06</t>
  </si>
  <si>
    <t>Set Dress Purchase/Materials</t>
  </si>
  <si>
    <t>129-12</t>
  </si>
  <si>
    <t>Manufacturing/Materials</t>
  </si>
  <si>
    <t>129-14</t>
  </si>
  <si>
    <t>Set Dress Rentals</t>
  </si>
  <si>
    <t>129-16</t>
  </si>
  <si>
    <t>Research</t>
  </si>
  <si>
    <t>129-80</t>
  </si>
  <si>
    <t>129-82</t>
  </si>
  <si>
    <t>129-88</t>
  </si>
  <si>
    <t>129-99</t>
  </si>
  <si>
    <t>ACTION PROPS</t>
  </si>
  <si>
    <t>131-02</t>
  </si>
  <si>
    <t>Propmaster</t>
  </si>
  <si>
    <t>131-04</t>
  </si>
  <si>
    <t>Assistant Propmaster &amp; Labor</t>
  </si>
  <si>
    <t>131-08</t>
  </si>
  <si>
    <t>Manufacturing NY Labor/Materials</t>
  </si>
  <si>
    <t>131-78</t>
  </si>
  <si>
    <t>131-80</t>
  </si>
  <si>
    <t>131-82</t>
  </si>
  <si>
    <t xml:space="preserve">Box/Kit Rentals </t>
  </si>
  <si>
    <t>131-88</t>
  </si>
  <si>
    <t>131-99</t>
  </si>
  <si>
    <t>133-02</t>
  </si>
  <si>
    <t>Picture Car Coordinator</t>
  </si>
  <si>
    <t>133-04</t>
  </si>
  <si>
    <t>Picture Car Drivers</t>
  </si>
  <si>
    <t>133-06</t>
  </si>
  <si>
    <t>Picture Car Purchases</t>
  </si>
  <si>
    <t>133-08</t>
  </si>
  <si>
    <t>Picture Car Rentals/Modifications</t>
  </si>
  <si>
    <t>133-10</t>
  </si>
  <si>
    <t>Marine Purchases/Rentals</t>
  </si>
  <si>
    <t>133-12</t>
  </si>
  <si>
    <t>Aircraft/Helicopter Rentals</t>
  </si>
  <si>
    <t>133-14</t>
  </si>
  <si>
    <t>Animals</t>
  </si>
  <si>
    <t>133-16</t>
  </si>
  <si>
    <t>Trainer Expenses</t>
  </si>
  <si>
    <t>133-80</t>
  </si>
  <si>
    <t>133-82</t>
  </si>
  <si>
    <t>133-88</t>
  </si>
  <si>
    <t>133-90</t>
  </si>
  <si>
    <t>Animal Purchases/Rentals</t>
  </si>
  <si>
    <t>133-99</t>
  </si>
  <si>
    <t>135-02</t>
  </si>
  <si>
    <t>Visual FX Supervisor</t>
  </si>
  <si>
    <t>135-04</t>
  </si>
  <si>
    <t>VFX Producer</t>
  </si>
  <si>
    <t>135-06</t>
  </si>
  <si>
    <t>VFX Coordinator</t>
  </si>
  <si>
    <t>135-08</t>
  </si>
  <si>
    <t>VFX Data Wrangler</t>
  </si>
  <si>
    <t>135-10</t>
  </si>
  <si>
    <t>VFX Stereographer</t>
  </si>
  <si>
    <t>135-12</t>
  </si>
  <si>
    <t>VFX Editor</t>
  </si>
  <si>
    <t>135-14</t>
  </si>
  <si>
    <t>Concept Design &amp; Look Dev</t>
  </si>
  <si>
    <t>135-16</t>
  </si>
  <si>
    <t>Previsualization</t>
  </si>
  <si>
    <t>135-18</t>
  </si>
  <si>
    <t>Stereoscopic Unit</t>
  </si>
  <si>
    <t>135-20</t>
  </si>
  <si>
    <r>
      <t>Set Survey Unit/3D</t>
    </r>
    <r>
      <rPr>
        <sz val="11"/>
        <color indexed="8"/>
        <rFont val="Calibri"/>
        <family val="2"/>
      </rPr>
      <t xml:space="preserve"> </t>
    </r>
    <r>
      <rPr>
        <sz val="11"/>
        <color indexed="8"/>
        <rFont val="Calibri"/>
        <family val="2"/>
      </rPr>
      <t xml:space="preserve"> Scanning</t>
    </r>
  </si>
  <si>
    <t>135-22</t>
  </si>
  <si>
    <t xml:space="preserve">VFX Physical Production Unit </t>
  </si>
  <si>
    <t>135-24</t>
  </si>
  <si>
    <t>Software R&amp;D and Tech Support</t>
  </si>
  <si>
    <t>135-26</t>
  </si>
  <si>
    <t>Miniatures/Models Photography</t>
  </si>
  <si>
    <t>135-28</t>
  </si>
  <si>
    <t>Motion Capture Photography</t>
  </si>
  <si>
    <t>135-30</t>
  </si>
  <si>
    <t>Stop Motion &amp; Animatronics Unit</t>
  </si>
  <si>
    <t>135-32</t>
  </si>
  <si>
    <t>Digital Matte Painting</t>
  </si>
  <si>
    <t>135-34</t>
  </si>
  <si>
    <t>Tracking &amp; Match Move</t>
  </si>
  <si>
    <t>135-36</t>
  </si>
  <si>
    <t>Rotoscoping &amp; Paint</t>
  </si>
  <si>
    <t>135-38</t>
  </si>
  <si>
    <t>Wire/Rig Removal/Fix It Work</t>
  </si>
  <si>
    <t>135-40</t>
  </si>
  <si>
    <t>CG Modeling</t>
  </si>
  <si>
    <t>135-42</t>
  </si>
  <si>
    <t>Texturing/Lighting/Shading/Rendering</t>
  </si>
  <si>
    <t>135-44</t>
  </si>
  <si>
    <t>CG Animation/Rigging</t>
  </si>
  <si>
    <t>135-46</t>
  </si>
  <si>
    <t>FX Animation</t>
  </si>
  <si>
    <t>135-48</t>
  </si>
  <si>
    <t>Film Scanning/Data Capture/Transcoding</t>
  </si>
  <si>
    <t>135-50</t>
  </si>
  <si>
    <t>Compositing</t>
  </si>
  <si>
    <t>135-78</t>
  </si>
  <si>
    <t>135-80</t>
  </si>
  <si>
    <t>135-82</t>
  </si>
  <si>
    <t>135-84</t>
  </si>
  <si>
    <t>135-88</t>
  </si>
  <si>
    <t>135-99</t>
  </si>
  <si>
    <t>WARDROBE</t>
  </si>
  <si>
    <t>139-02</t>
  </si>
  <si>
    <t>Costume Designer</t>
  </si>
  <si>
    <t>139-04</t>
  </si>
  <si>
    <t>Designer Staff</t>
  </si>
  <si>
    <t>139-06</t>
  </si>
  <si>
    <t>Key Wardrobe/Additional Staff</t>
  </si>
  <si>
    <t>139-08</t>
  </si>
  <si>
    <t>Wardrobe Assistants/Staff</t>
  </si>
  <si>
    <t>139-10</t>
  </si>
  <si>
    <t>Cleaning</t>
  </si>
  <si>
    <t>139-14</t>
  </si>
  <si>
    <t>Alterations &amp; Repairs</t>
  </si>
  <si>
    <t>139-18</t>
  </si>
  <si>
    <t>139-20</t>
  </si>
  <si>
    <t>Expendables</t>
  </si>
  <si>
    <t>139-78</t>
  </si>
  <si>
    <t>139-80</t>
  </si>
  <si>
    <t>139-82</t>
  </si>
  <si>
    <t>139-84</t>
  </si>
  <si>
    <t>Misc. Expenses</t>
  </si>
  <si>
    <t>139-88</t>
  </si>
  <si>
    <t>139-99</t>
  </si>
  <si>
    <t>141-02</t>
  </si>
  <si>
    <t>Key Makeup</t>
  </si>
  <si>
    <t>141-04</t>
  </si>
  <si>
    <t>Key Hairstylist</t>
  </si>
  <si>
    <t>141-06</t>
  </si>
  <si>
    <t>Additional Makeup</t>
  </si>
  <si>
    <t>141-08</t>
  </si>
  <si>
    <t>Additional Hairstylists</t>
  </si>
  <si>
    <t>141-10</t>
  </si>
  <si>
    <t>Makeup Purchases/Supplies</t>
  </si>
  <si>
    <t>141-12</t>
  </si>
  <si>
    <t>Hair Purchases/Supplies</t>
  </si>
  <si>
    <t>141-14</t>
  </si>
  <si>
    <t>Makeup Rentals</t>
  </si>
  <si>
    <t>141-16</t>
  </si>
  <si>
    <t>Hair Rentals</t>
  </si>
  <si>
    <t>141-18</t>
  </si>
  <si>
    <t>Special FX Makeup/Prosthetics</t>
  </si>
  <si>
    <t>141-80</t>
  </si>
  <si>
    <t>141-82</t>
  </si>
  <si>
    <t>141-88</t>
  </si>
  <si>
    <t>141-99</t>
  </si>
  <si>
    <t>143-02</t>
  </si>
  <si>
    <t>Mixer</t>
  </si>
  <si>
    <t>143-04</t>
  </si>
  <si>
    <t>Boom Operator</t>
  </si>
  <si>
    <t>143-06</t>
  </si>
  <si>
    <t>Additional Sound Labor</t>
  </si>
  <si>
    <t>143-12</t>
  </si>
  <si>
    <t>Sound Package</t>
  </si>
  <si>
    <t>143-14</t>
  </si>
  <si>
    <t>143-16</t>
  </si>
  <si>
    <t>Walkie Talkies</t>
  </si>
  <si>
    <t>143-80</t>
  </si>
  <si>
    <t>143-82</t>
  </si>
  <si>
    <t>143-88</t>
  </si>
  <si>
    <t>143-99</t>
  </si>
  <si>
    <t>LOCATIONS</t>
  </si>
  <si>
    <t>145-02</t>
  </si>
  <si>
    <t>Scouting Labor</t>
  </si>
  <si>
    <t>145-04</t>
  </si>
  <si>
    <t>Scouting Expenses</t>
  </si>
  <si>
    <t>145-06</t>
  </si>
  <si>
    <t>Site Fees and Rentals</t>
  </si>
  <si>
    <t>145-08</t>
  </si>
  <si>
    <t>Police/Firemen</t>
  </si>
  <si>
    <t>145-10</t>
  </si>
  <si>
    <t>Set Security</t>
  </si>
  <si>
    <t>145-12</t>
  </si>
  <si>
    <t>Location Purchases</t>
  </si>
  <si>
    <t>145-14</t>
  </si>
  <si>
    <t>Catering Labor</t>
  </si>
  <si>
    <t>145-16</t>
  </si>
  <si>
    <t>Catered Meals</t>
  </si>
  <si>
    <t>145-18</t>
  </si>
  <si>
    <t xml:space="preserve">Production Meals </t>
  </si>
  <si>
    <t>145-22</t>
  </si>
  <si>
    <t xml:space="preserve">Office Supplies </t>
  </si>
  <si>
    <t xml:space="preserve"> </t>
  </si>
  <si>
    <t>145-24</t>
  </si>
  <si>
    <t>Office Rentals/Expenses/Utilities</t>
  </si>
  <si>
    <t>145-26</t>
  </si>
  <si>
    <t>Equipment Rentals</t>
  </si>
  <si>
    <t>145-28</t>
  </si>
  <si>
    <t>Telephones:Regular and Cell</t>
  </si>
  <si>
    <t>145-30</t>
  </si>
  <si>
    <t>Shipping/Fed Ex/Mailing Expenses</t>
  </si>
  <si>
    <t>145-78</t>
  </si>
  <si>
    <t>145-80</t>
  </si>
  <si>
    <t>145-82</t>
  </si>
  <si>
    <t>145-84</t>
  </si>
  <si>
    <t>145-86</t>
  </si>
  <si>
    <t>145-88</t>
  </si>
  <si>
    <t>145-99</t>
  </si>
  <si>
    <t>146-02</t>
  </si>
  <si>
    <t>Airfare</t>
  </si>
  <si>
    <t>146-04</t>
  </si>
  <si>
    <t>146-06</t>
  </si>
  <si>
    <t>Hotels/Housing</t>
  </si>
  <si>
    <t>146-08</t>
  </si>
  <si>
    <t>Per Diems</t>
  </si>
  <si>
    <t>147-02</t>
  </si>
  <si>
    <t>Supervision</t>
  </si>
  <si>
    <t>147-04</t>
  </si>
  <si>
    <t>Technical Director</t>
  </si>
  <si>
    <t>147-06</t>
  </si>
  <si>
    <t>Video Operator</t>
  </si>
  <si>
    <t>147-08</t>
  </si>
  <si>
    <t>Video Recordist</t>
  </si>
  <si>
    <t>147-10</t>
  </si>
  <si>
    <t>Additional labor</t>
  </si>
  <si>
    <t>147-14</t>
  </si>
  <si>
    <t>Supplies</t>
  </si>
  <si>
    <t>147-16</t>
  </si>
  <si>
    <t>Rentals</t>
  </si>
  <si>
    <t>147-18</t>
  </si>
  <si>
    <t>Video Assist Package</t>
  </si>
  <si>
    <t>147-22</t>
  </si>
  <si>
    <t>Video Transfers</t>
  </si>
  <si>
    <t>147-24</t>
  </si>
  <si>
    <t>Video Editing</t>
  </si>
  <si>
    <t>147-26</t>
  </si>
  <si>
    <t>Video Contact</t>
  </si>
  <si>
    <t>147-78</t>
  </si>
  <si>
    <t>147-99</t>
  </si>
  <si>
    <t>TRANSPORTATION</t>
  </si>
  <si>
    <t>149-02</t>
  </si>
  <si>
    <t>Transportation Coordinator</t>
  </si>
  <si>
    <t>149-04</t>
  </si>
  <si>
    <t>Drivers</t>
  </si>
  <si>
    <t>149-06</t>
  </si>
  <si>
    <t>Production Trucks &amp; Vehicles</t>
  </si>
  <si>
    <t>149-08</t>
  </si>
  <si>
    <t>Repairs/Maintenance/Car Wash</t>
  </si>
  <si>
    <t>149-10</t>
  </si>
  <si>
    <t>Gas and Oil</t>
  </si>
  <si>
    <t>149-14</t>
  </si>
  <si>
    <t>Honeywagon/Trailer Supplies</t>
  </si>
  <si>
    <t>149-16</t>
  </si>
  <si>
    <t>Camera Cars/Insert Cars/Cranes</t>
  </si>
  <si>
    <t>149-18</t>
  </si>
  <si>
    <t>Self-Drives</t>
  </si>
  <si>
    <t>149-20</t>
  </si>
  <si>
    <t>Parking</t>
  </si>
  <si>
    <t>149-22</t>
  </si>
  <si>
    <t>Parking Tickets</t>
  </si>
  <si>
    <t>149-24</t>
  </si>
  <si>
    <t>Parking P.A.s</t>
  </si>
  <si>
    <t>149-28</t>
  </si>
  <si>
    <t>Tolls/Road Permits/EZ Passes</t>
  </si>
  <si>
    <t>149-78</t>
  </si>
  <si>
    <t>149-80</t>
  </si>
  <si>
    <t>149-82</t>
  </si>
  <si>
    <t>149-84</t>
  </si>
  <si>
    <t>149-88</t>
  </si>
  <si>
    <t>149-99</t>
  </si>
  <si>
    <t>151-02</t>
  </si>
  <si>
    <t>Rawstock</t>
  </si>
  <si>
    <t>151-04</t>
  </si>
  <si>
    <t>Develop</t>
  </si>
  <si>
    <t>151-06</t>
  </si>
  <si>
    <t>Printing</t>
  </si>
  <si>
    <t>151-08</t>
  </si>
  <si>
    <t>Telecine</t>
  </si>
  <si>
    <t>151-10</t>
  </si>
  <si>
    <t>Sound Transfers</t>
  </si>
  <si>
    <t>151-12</t>
  </si>
  <si>
    <t>Print One Lite Dailies</t>
  </si>
  <si>
    <t>151-14</t>
  </si>
  <si>
    <t>Projection</t>
  </si>
  <si>
    <t>151-16</t>
  </si>
  <si>
    <t>Still Photo Stock/Developing</t>
  </si>
  <si>
    <t>TESTS</t>
  </si>
  <si>
    <t>153-02</t>
  </si>
  <si>
    <t>Labor</t>
  </si>
  <si>
    <t>153-04</t>
  </si>
  <si>
    <t>Transportation</t>
  </si>
  <si>
    <t>153-78</t>
  </si>
  <si>
    <t>153-99</t>
  </si>
  <si>
    <t>155-02</t>
  </si>
  <si>
    <t>Stage Rental</t>
  </si>
  <si>
    <t>155-04</t>
  </si>
  <si>
    <t>Stage Utilities</t>
  </si>
  <si>
    <t>155-06</t>
  </si>
  <si>
    <t>Stage Security</t>
  </si>
  <si>
    <t>155-08</t>
  </si>
  <si>
    <t>Stage Restoration</t>
  </si>
  <si>
    <t>155-10</t>
  </si>
  <si>
    <t>Other Studio Facilities/Charges</t>
  </si>
  <si>
    <t>155-12</t>
  </si>
  <si>
    <t>Phone</t>
  </si>
  <si>
    <t>155-14</t>
  </si>
  <si>
    <t>Shipping/Messengers</t>
  </si>
  <si>
    <t>155-16</t>
  </si>
  <si>
    <t>155-78</t>
  </si>
  <si>
    <t>155-80</t>
  </si>
  <si>
    <t>155-82</t>
  </si>
  <si>
    <t>155-88</t>
  </si>
  <si>
    <t>156-02</t>
  </si>
  <si>
    <t>Audience</t>
  </si>
  <si>
    <t>156-04</t>
  </si>
  <si>
    <t>Talent</t>
  </si>
  <si>
    <t>156-06</t>
  </si>
  <si>
    <t>Bleachers/Drapes/Signage</t>
  </si>
  <si>
    <t>156-08</t>
  </si>
  <si>
    <t>Food/Drink</t>
  </si>
  <si>
    <t>156-10</t>
  </si>
  <si>
    <t>Transport</t>
  </si>
  <si>
    <t>156-99</t>
  </si>
  <si>
    <t>SECOND UNIT</t>
  </si>
  <si>
    <t>157-02</t>
  </si>
  <si>
    <t>157-04</t>
  </si>
  <si>
    <t>Extras</t>
  </si>
  <si>
    <t>157-06</t>
  </si>
  <si>
    <t>Production Staff</t>
  </si>
  <si>
    <t>157-08</t>
  </si>
  <si>
    <t>Camera</t>
  </si>
  <si>
    <t>157-10</t>
  </si>
  <si>
    <t>Art Department</t>
  </si>
  <si>
    <t>157-12</t>
  </si>
  <si>
    <t>Construction</t>
  </si>
  <si>
    <t>157-14</t>
  </si>
  <si>
    <t>Special Effects</t>
  </si>
  <si>
    <t>157-16</t>
  </si>
  <si>
    <t>Set Operations</t>
  </si>
  <si>
    <t>157-18</t>
  </si>
  <si>
    <t>Electrical</t>
  </si>
  <si>
    <t>157-20</t>
  </si>
  <si>
    <t>Set Dressing</t>
  </si>
  <si>
    <t>157-22</t>
  </si>
  <si>
    <t>Props</t>
  </si>
  <si>
    <t>157-24</t>
  </si>
  <si>
    <t>Pic Vehicles and Animals</t>
  </si>
  <si>
    <t>157-26</t>
  </si>
  <si>
    <t>157-28</t>
  </si>
  <si>
    <t>Wardrobe</t>
  </si>
  <si>
    <t>157-30</t>
  </si>
  <si>
    <t>Makeup and Hair</t>
  </si>
  <si>
    <t>157-32</t>
  </si>
  <si>
    <t>Sound</t>
  </si>
  <si>
    <t>157-34</t>
  </si>
  <si>
    <t>Locations</t>
  </si>
  <si>
    <t>157-36</t>
  </si>
  <si>
    <t>Video Tape</t>
  </si>
  <si>
    <t>157-40</t>
  </si>
  <si>
    <t>Rawstock/Lab</t>
  </si>
  <si>
    <t>157-42</t>
  </si>
  <si>
    <t>Post Prod Labor</t>
  </si>
  <si>
    <t>157-78</t>
  </si>
  <si>
    <t>157-80</t>
  </si>
  <si>
    <t>157-82</t>
  </si>
  <si>
    <t>157-84</t>
  </si>
  <si>
    <t>157-88</t>
  </si>
  <si>
    <t>157-99</t>
  </si>
  <si>
    <t>ADDITIONAL PRINCIPAL PHOTOGRAPHY</t>
  </si>
  <si>
    <t>159-02</t>
  </si>
  <si>
    <t>159-04</t>
  </si>
  <si>
    <t>159-06</t>
  </si>
  <si>
    <t>159-08</t>
  </si>
  <si>
    <t>159-10</t>
  </si>
  <si>
    <t>159-12</t>
  </si>
  <si>
    <t>159-14</t>
  </si>
  <si>
    <t>159-16</t>
  </si>
  <si>
    <t>159-18</t>
  </si>
  <si>
    <t>159-20</t>
  </si>
  <si>
    <t>159-22</t>
  </si>
  <si>
    <t>159-24</t>
  </si>
  <si>
    <t>159-26</t>
  </si>
  <si>
    <t>159-28</t>
  </si>
  <si>
    <t>159-30</t>
  </si>
  <si>
    <t>Sounds</t>
  </si>
  <si>
    <t>159-32</t>
  </si>
  <si>
    <t>159-34</t>
  </si>
  <si>
    <t>159-36</t>
  </si>
  <si>
    <t>159-38</t>
  </si>
  <si>
    <t>159-80</t>
  </si>
  <si>
    <t>159-82</t>
  </si>
  <si>
    <t>159-88</t>
  </si>
  <si>
    <t>159-99</t>
  </si>
  <si>
    <t>FRINGES-SHOOTING PERIOD</t>
  </si>
  <si>
    <t>163-02</t>
  </si>
  <si>
    <t xml:space="preserve">Pension Plan &amp; Health and Welfare </t>
  </si>
  <si>
    <t xml:space="preserve">YES </t>
  </si>
  <si>
    <t>163-04</t>
  </si>
  <si>
    <t>POST PRODUCTION</t>
  </si>
  <si>
    <t>EDITING &amp; PROJECTION</t>
  </si>
  <si>
    <t>165-08</t>
  </si>
  <si>
    <t>Film Editor</t>
  </si>
  <si>
    <t>165-10</t>
  </si>
  <si>
    <t>Assistant Film Editors</t>
  </si>
  <si>
    <t>165-12</t>
  </si>
  <si>
    <t>Post Prod Supervisor</t>
  </si>
  <si>
    <t>165-14</t>
  </si>
  <si>
    <t>Post Production Accountant</t>
  </si>
  <si>
    <t>165-16</t>
  </si>
  <si>
    <t>Post  Coordinator/PA</t>
  </si>
  <si>
    <t>165-18</t>
  </si>
  <si>
    <t>Continuity Script</t>
  </si>
  <si>
    <t>165-20</t>
  </si>
  <si>
    <t>Screenings</t>
  </si>
  <si>
    <t>165-22</t>
  </si>
  <si>
    <t>Editorial Room Rentals</t>
  </si>
  <si>
    <t>165-24</t>
  </si>
  <si>
    <t>Non Linear Editing Systems</t>
  </si>
  <si>
    <t>165-28</t>
  </si>
  <si>
    <t>Post Prodn Office Rental</t>
  </si>
  <si>
    <t>165-30</t>
  </si>
  <si>
    <t>Post Ship/Messenger</t>
  </si>
  <si>
    <t>165-34</t>
  </si>
  <si>
    <t>Airfare, Hotels and Per Diems</t>
  </si>
  <si>
    <t>165-78</t>
  </si>
  <si>
    <t>165-80</t>
  </si>
  <si>
    <t>165-82</t>
  </si>
  <si>
    <t>165-84</t>
  </si>
  <si>
    <t>165-86</t>
  </si>
  <si>
    <t>165-88</t>
  </si>
  <si>
    <t>165-99</t>
  </si>
  <si>
    <t>MUSIC</t>
  </si>
  <si>
    <t>167-02</t>
  </si>
  <si>
    <t>Clearances/Licensing</t>
  </si>
  <si>
    <t>167-04</t>
  </si>
  <si>
    <t>Songwriters</t>
  </si>
  <si>
    <t>167-06</t>
  </si>
  <si>
    <t>Composers</t>
  </si>
  <si>
    <t>167-08</t>
  </si>
  <si>
    <t>Music Supervisor</t>
  </si>
  <si>
    <t>167-10</t>
  </si>
  <si>
    <t>Scoring Musicians</t>
  </si>
  <si>
    <t>167-12</t>
  </si>
  <si>
    <t>Scoring Stage</t>
  </si>
  <si>
    <t>167-14</t>
  </si>
  <si>
    <t>Rental and Cartage</t>
  </si>
  <si>
    <t>167-16</t>
  </si>
  <si>
    <t>Vocal Talent</t>
  </si>
  <si>
    <t>167-18</t>
  </si>
  <si>
    <t>Music Editors</t>
  </si>
  <si>
    <t>167-20</t>
  </si>
  <si>
    <t>Music Edit Rooms/ Equipment</t>
  </si>
  <si>
    <t>167-30</t>
  </si>
  <si>
    <t>167-78</t>
  </si>
  <si>
    <t>167-84</t>
  </si>
  <si>
    <t>167-88</t>
  </si>
  <si>
    <t>167-99</t>
  </si>
  <si>
    <t>SOUND (POST PRODUCTION)</t>
  </si>
  <si>
    <t>Supervising Sound Editor</t>
  </si>
  <si>
    <t>169-02</t>
  </si>
  <si>
    <t>Sound Editors</t>
  </si>
  <si>
    <t>169-04</t>
  </si>
  <si>
    <t>Sound Equipment &amp; Room Rental</t>
  </si>
  <si>
    <t>169-06</t>
  </si>
  <si>
    <t>ADR Mixer and Stage</t>
  </si>
  <si>
    <t>169-08</t>
  </si>
  <si>
    <t>ADR Expenses(excluding talent)</t>
  </si>
  <si>
    <t>169-10</t>
  </si>
  <si>
    <t>Foley Stage and Expenses</t>
  </si>
  <si>
    <t>169-12</t>
  </si>
  <si>
    <t>Temp Dubs</t>
  </si>
  <si>
    <t>169-14</t>
  </si>
  <si>
    <t>Premix</t>
  </si>
  <si>
    <t>169-16</t>
  </si>
  <si>
    <t>Final Dub</t>
  </si>
  <si>
    <t>169-18</t>
  </si>
  <si>
    <t>All  Transfer Costs</t>
  </si>
  <si>
    <t>169-20</t>
  </si>
  <si>
    <t>Print Master</t>
  </si>
  <si>
    <t>169-28</t>
  </si>
  <si>
    <t>169-30</t>
  </si>
  <si>
    <t>Dolby License Fee</t>
  </si>
  <si>
    <t>169-32</t>
  </si>
  <si>
    <t>SDDS License Fee/Other License Fees</t>
  </si>
  <si>
    <t>169-34</t>
  </si>
  <si>
    <t>Addl Deliverables(excluding foreign,airline,dvd)</t>
  </si>
  <si>
    <t>169-84</t>
  </si>
  <si>
    <t>169-86</t>
  </si>
  <si>
    <t>169-99</t>
  </si>
  <si>
    <t>171-02</t>
  </si>
  <si>
    <t>Stock Footage License Fees</t>
  </si>
  <si>
    <t>171-04</t>
  </si>
  <si>
    <t>Stock Footage Elements/Expenses</t>
  </si>
  <si>
    <t>171-06</t>
  </si>
  <si>
    <t>On Line Editing</t>
  </si>
  <si>
    <t>171-08</t>
  </si>
  <si>
    <t>Misc. Lab Expense</t>
  </si>
  <si>
    <t>171-10</t>
  </si>
  <si>
    <t>Optical Sound Track</t>
  </si>
  <si>
    <t>171-12</t>
  </si>
  <si>
    <t>Answer Prints</t>
  </si>
  <si>
    <t>171-14</t>
  </si>
  <si>
    <t>Interpositive</t>
  </si>
  <si>
    <t>171-16</t>
  </si>
  <si>
    <t>Internegative</t>
  </si>
  <si>
    <t>171-18</t>
  </si>
  <si>
    <t>Check Print</t>
  </si>
  <si>
    <t>171-20</t>
  </si>
  <si>
    <t>Negative Cutting</t>
  </si>
  <si>
    <t>171-22</t>
  </si>
  <si>
    <t>Opticals</t>
  </si>
  <si>
    <t>171-24</t>
  </si>
  <si>
    <t>Digital Intermediate Inc. Scanning and Color Correction</t>
  </si>
  <si>
    <t>171-26</t>
  </si>
  <si>
    <t>YCM</t>
  </si>
  <si>
    <t>171-28</t>
  </si>
  <si>
    <t>Video Masters</t>
  </si>
  <si>
    <t>171-30</t>
  </si>
  <si>
    <t>Additional Deliverables</t>
  </si>
  <si>
    <t>173-02</t>
  </si>
  <si>
    <t>VFX Supervisor</t>
  </si>
  <si>
    <t>173-04</t>
  </si>
  <si>
    <t>173-06</t>
  </si>
  <si>
    <t>173-08</t>
  </si>
  <si>
    <t>173-10</t>
  </si>
  <si>
    <t>173-12</t>
  </si>
  <si>
    <t>173-14</t>
  </si>
  <si>
    <t>173-16</t>
  </si>
  <si>
    <t>173-18</t>
  </si>
  <si>
    <t>Graphic Art/Animation</t>
  </si>
  <si>
    <t>173-20</t>
  </si>
  <si>
    <t>Data I/O, Archiving &amp; Deliverables</t>
  </si>
  <si>
    <t>173-78</t>
  </si>
  <si>
    <t>173-80</t>
  </si>
  <si>
    <t>173-82</t>
  </si>
  <si>
    <t>173-84</t>
  </si>
  <si>
    <t>173-88</t>
  </si>
  <si>
    <t>173-99</t>
  </si>
  <si>
    <t>TITLES, OPTICALS, INSERTS</t>
  </si>
  <si>
    <t>175-02</t>
  </si>
  <si>
    <t>Main &amp; End Titles</t>
  </si>
  <si>
    <t>175-04</t>
  </si>
  <si>
    <t>Title Designer</t>
  </si>
  <si>
    <t>175-06</t>
  </si>
  <si>
    <t>Textless</t>
  </si>
  <si>
    <t>175-26</t>
  </si>
  <si>
    <t>175-99</t>
  </si>
  <si>
    <t>FRINGES-POST PRODUCTION</t>
  </si>
  <si>
    <t>179-02</t>
  </si>
  <si>
    <t xml:space="preserve">Pension, Health and Welfare </t>
  </si>
  <si>
    <t>179-04</t>
  </si>
  <si>
    <t>OTHER</t>
  </si>
  <si>
    <t>INSURANCE</t>
  </si>
  <si>
    <t>181-02</t>
  </si>
  <si>
    <t>Insurance Policies</t>
  </si>
  <si>
    <t>181-04</t>
  </si>
  <si>
    <t>181-06</t>
  </si>
  <si>
    <t>183-02</t>
  </si>
  <si>
    <t>Unit Publicist</t>
  </si>
  <si>
    <t>183-04</t>
  </si>
  <si>
    <t>Purchases/Expenses</t>
  </si>
  <si>
    <t>183-06</t>
  </si>
  <si>
    <t>EPK/On Set</t>
  </si>
  <si>
    <t>183-10</t>
  </si>
  <si>
    <t>183-84</t>
  </si>
  <si>
    <t>PRODUCT PLACEMENT</t>
  </si>
  <si>
    <t>185-02</t>
  </si>
  <si>
    <t>Product Placement Coordinator</t>
  </si>
  <si>
    <t>185-26</t>
  </si>
  <si>
    <t>185-99</t>
  </si>
  <si>
    <t>GENERAL EXPENSES</t>
  </si>
  <si>
    <t>187-02</t>
  </si>
  <si>
    <t>MPAA Seal</t>
  </si>
  <si>
    <t>187-04</t>
  </si>
  <si>
    <t>Legal Fees</t>
  </si>
  <si>
    <t>187-06</t>
  </si>
  <si>
    <t>Bank Fees</t>
  </si>
  <si>
    <t>187-08</t>
  </si>
  <si>
    <t>Professional Accounting Fees</t>
  </si>
  <si>
    <t>187-55</t>
  </si>
  <si>
    <t>187-12</t>
  </si>
  <si>
    <t>Office Equipment Rental</t>
  </si>
  <si>
    <t>187-14</t>
  </si>
  <si>
    <t>Office Purchases</t>
  </si>
  <si>
    <t>187-16</t>
  </si>
  <si>
    <t>Computers Rentals</t>
  </si>
  <si>
    <t>187-18</t>
  </si>
  <si>
    <t>Telephones</t>
  </si>
  <si>
    <t>187-20</t>
  </si>
  <si>
    <t>Research Screenings</t>
  </si>
  <si>
    <t>187-22</t>
  </si>
  <si>
    <t>Cast and Crew Screening</t>
  </si>
  <si>
    <t>187-24</t>
  </si>
  <si>
    <t>Wrap Party/Entertainment/Gifts</t>
  </si>
  <si>
    <t>187-26</t>
  </si>
  <si>
    <t>189-02</t>
  </si>
  <si>
    <t>189-04</t>
  </si>
  <si>
    <t>191-02</t>
  </si>
  <si>
    <t>COMPLETION BOND</t>
  </si>
  <si>
    <t>Supplement to Schedule of Qualified Expenditures - Film Production Credit</t>
  </si>
  <si>
    <t>NOTE: THIS GUIDE IS REVISED PERIODICALLY AS NEW ITEMS ARE SUBMITTED AND DETERMINED BY THE NYS TAX CREDIT PROGRAM TO BE QUALIFIED OR NON-QUALIFIED. CONSULT THE NYS TAX CREDIT PROGRAM OFFICE IF YOU WANT UP-TO-DATE INFORMATION AND/OR DETERMINATION OF AN ITEM'S STATUS.</t>
  </si>
  <si>
    <t>ABOVE THE LINE NON QUALIFIED COSTS</t>
  </si>
  <si>
    <t>HOTELS AND PER DIEMS IN NYC/STUDIO ZONE</t>
  </si>
  <si>
    <t>SAFETY HOTELS QUALIFIED</t>
  </si>
  <si>
    <t>HOTELS AND PER DIEMS ON DISTANT LOCATION</t>
  </si>
  <si>
    <t>OVER THE RATE PAID FOR AVERAGE CREW</t>
  </si>
  <si>
    <t>ENTERTAINMENT</t>
  </si>
  <si>
    <t>SHOW TICKETS FOR CASTING QUAL.</t>
  </si>
  <si>
    <t>GIFTS/FLOWERS/CANDLES/LUXURY ITEMS</t>
  </si>
  <si>
    <t>PERSONAL ASSISTANTS/NANNIES</t>
  </si>
  <si>
    <t>SECURITY GUARDS AT HOTELS/DURING DOWNTIME</t>
  </si>
  <si>
    <t>ON SET/FITTINGS/TO&amp;FM QUALIFIED</t>
  </si>
  <si>
    <t>MEALS OTHER THAN WORKING MEALS</t>
  </si>
  <si>
    <t>MEALS OVER BKFST $15; LUNCH $25; DINNER $50</t>
  </si>
  <si>
    <t>PERSONNEL MUST BE IDENTIFIED</t>
  </si>
  <si>
    <t>BELOW THE LINE NON QUALIFIED COSTS</t>
  </si>
  <si>
    <t>OUT OF STATE TRAVEL TIME</t>
  </si>
  <si>
    <t>DEPT WELCOME/WRAP MEALS</t>
  </si>
  <si>
    <t>MEALS OVER BKFST $15; LUNCH $25; Dinner $50</t>
  </si>
  <si>
    <t>LICENSES FOR ARTWORK/PHOTOS/FOOTAGE</t>
  </si>
  <si>
    <t>PARKING TICKETS</t>
  </si>
  <si>
    <t>WORK PERMITS</t>
  </si>
  <si>
    <t>VISA FEES</t>
  </si>
  <si>
    <t>NOTARY CHARGES</t>
  </si>
  <si>
    <t>FINANCE CHARGES</t>
  </si>
  <si>
    <t>SHIPPING TO/FROM OUT OF STATE</t>
  </si>
  <si>
    <t>OUT OF STATE SALES TAX ON PURCHASES</t>
  </si>
  <si>
    <t>ITEMS CUSTOM MADE OUT OF STATE</t>
  </si>
  <si>
    <t>IF LABOR/MATERIALS BREAKDOWN</t>
  </si>
  <si>
    <t>AVAILABLE, LABOR NOT QUALIFIED;</t>
  </si>
  <si>
    <t>MATERIALS QUALIFIED(USED IN NYS)</t>
  </si>
  <si>
    <t>IF NO BREAKDOWN AVAILABLE,</t>
  </si>
  <si>
    <t>60% NOT QUALIFIED; 40% QUALIFIED</t>
  </si>
  <si>
    <t>OUT OF STATE SALES TAX ON VEHICLES</t>
  </si>
  <si>
    <t>MUST BE ACQUIRED FROM NYS</t>
  </si>
  <si>
    <t>REGISTERED SALES TAX VENDORS,</t>
  </si>
  <si>
    <t>DUE TO MUTUAL SALES TAX AGRMT</t>
  </si>
  <si>
    <t xml:space="preserve">IN RE VEHICLES AMONG NYS, NJ AND </t>
  </si>
  <si>
    <t>PA., OUT OF STATE VENDORS ARE</t>
  </si>
  <si>
    <t>ACCEPTED, BUT NOT SALES TAX.</t>
  </si>
  <si>
    <t>TO AND FROM OUT OF STATE TOLLS</t>
  </si>
  <si>
    <t>COSTS RELATED TO PROMOS, TRAILERS, BEHIND</t>
  </si>
  <si>
    <t>THE SCENES FOOTAGE</t>
  </si>
  <si>
    <t>PUBLICITY RELATED COSTS</t>
  </si>
  <si>
    <t>ON SET PUBLICIST TO/FM SET</t>
  </si>
  <si>
    <t>TRANSPORTATION AND PRODN MEALS</t>
  </si>
  <si>
    <t>QUALIFIED</t>
  </si>
  <si>
    <t>NYS Grant/Economic Assistance</t>
  </si>
  <si>
    <t>Payouts</t>
  </si>
  <si>
    <t>Essential Elements Exams</t>
  </si>
  <si>
    <t>Insurance Deductible</t>
  </si>
  <si>
    <t>Insurance Claim Payout</t>
  </si>
  <si>
    <t>181-07</t>
  </si>
  <si>
    <t xml:space="preserve">NYS Distant Location. </t>
  </si>
  <si>
    <t>NYS Distant Location.</t>
  </si>
  <si>
    <t xml:space="preserve">2. If the answer to Question 1 is "no", is the Applicant willing to adopt such a code of conduct in the next 30 days? </t>
  </si>
  <si>
    <t>i.  Is made available to all employees by any method Applicant deems most effective, including but not limited to posting a notice that contains contact information for the designated points of contact in at least one highly trafficked area on set, and distributing such notice to all employees whose principal work location is not on set.</t>
  </si>
  <si>
    <t>h.  Is explained to all employees via training, which is presented in person at the start of each production and also made available electronically or online for employees who are not able to attend the training.</t>
  </si>
  <si>
    <t>g. Lists external resources for learning more about or reporting sexual harassment, such as the Equal Employment Opportunity Commission or the New York State Division of Human Rights.</t>
  </si>
  <si>
    <t>f. Provides that any complaint about harassment or retaliation will be promptly investigated, and that if wrongdoing is confirmed, appropriate corrective action will be taken regardless of the position of the individuals involved.</t>
  </si>
  <si>
    <t>e. Offers a reporting procedure that provides a range of methods and more than one point of contact, including contacts at different organizational levels and in different geographic workplaces (e.g., a TV series that shoots in New York but maintains a writers’ room in Buffalo), if applicable.</t>
  </si>
  <si>
    <t>d. Instructs supervisors to foster an environment where employees feel safe and comfortable asking a question or raising a concern about harassment or retaliation, and to make themselves available to employees and allot appropriate time to listen to and discuss their concerns.</t>
  </si>
  <si>
    <t>c. Encourages employees to ask questions, raise concerns and speak up about inappropriate behavior, including possible harassment or retaliation.</t>
  </si>
  <si>
    <t>b. Emphasizes that sexual harassment and retaliation are illegal and unacceptable on set or at any project-related worksite (such as a meeting, audition, wrap party or networking event) and that Applicant expects all employees to uphold the code of conduct.</t>
  </si>
  <si>
    <t>a.  Clearly explains what conduct constitutes sexual harassment and what conduct constitutes retaliation for making a complaint of harassment or providing information about suspected harassment.</t>
  </si>
  <si>
    <t>1. Does the Applicant maintain a written code of conduct which includes the following elements?</t>
  </si>
  <si>
    <t>No</t>
  </si>
  <si>
    <t>Yes</t>
  </si>
  <si>
    <t>Applicant prefers not to respond</t>
  </si>
  <si>
    <t xml:space="preserve">Employment Practices </t>
  </si>
  <si>
    <t>Select One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</si>
</sst>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1">
    <numFmt numFmtId="6" formatCode="&quot;$&quot;#,##0_);[Red]\(&quot;$&quot;#,##0\)"/>
    <numFmt numFmtId="8" formatCode="&quot;$&quot;#,##0.00_);[Red]\(&quot;$&quot;#,##0.00\)"/>
    <numFmt numFmtId="44" formatCode="_(&quot;$&quot;* #,##0.00_);_(&quot;$&quot;* \(#,##0.00\);_(&quot;$&quot;* &quot;-&quot;??_);_(@_)"/>
    <numFmt numFmtId="43" formatCode="_(* #,##0.00_);_(* \(#,##0.00\);_(* &quot;-&quot;??_);_(@_)"/>
    <numFmt numFmtId="164" formatCode="&quot;$&quot;#,##0"/>
    <numFmt numFmtId="165" formatCode="0%;\(0\)%"/>
    <numFmt numFmtId="166" formatCode="General_)"/>
    <numFmt numFmtId="167" formatCode="0.000"/>
    <numFmt numFmtId="168" formatCode="0\p\p\t;\(0\p\p\t\)"/>
    <numFmt numFmtId="169" formatCode="0.0\p\p\t;\(0.0\p\p\t\)\ "/>
    <numFmt numFmtId="170" formatCode="0\ \p\p\t;\(0\ \p\p\t\)"/>
    <numFmt numFmtId="171" formatCode="&quot;$&quot;#,##0_);\(&quot;$&quot;#,##0.0\)"/>
    <numFmt numFmtId="172" formatCode="#,##0.0_);[Red]\(#,##0.0\)"/>
    <numFmt numFmtId="173" formatCode="&quot;$&quot;#,##0.0_);[Red]\(&quot;$&quot;#,##0.0\)"/>
    <numFmt numFmtId="174" formatCode="0_)"/>
    <numFmt numFmtId="175" formatCode="0.00_)"/>
    <numFmt numFmtId="176" formatCode="0.0%;\(0.0%\)"/>
    <numFmt numFmtId="177" formatCode="#,##0.000_);\(#,##0.000\)"/>
    <numFmt numFmtId="178" formatCode="0.0%;\(0.0\)%"/>
    <numFmt numFmtId="179" formatCode="mmm\ dd"/>
    <numFmt numFmtId="180" formatCode="mmm\-d"/>
  </numFmts>
  <fonts count="39">
    <font>
      <sz val="10"/>
      <name val="Arial"/>
    </font>
    <font>
      <sz val="11"/>
      <color theme="1"/>
      <name val="Calibri"/>
      <family val="2"/>
      <scheme val="minor"/>
    </font>
    <font>
      <sz val="11"/>
      <color theme="1"/>
      <name val="Calibri"/>
      <family val="2"/>
      <scheme val="minor"/>
    </font>
    <font>
      <sz val="8"/>
      <name val="Arial"/>
      <family val="2"/>
    </font>
    <font>
      <b/>
      <sz val="10"/>
      <name val="Arial"/>
      <family val="2"/>
    </font>
    <font>
      <sz val="10"/>
      <name val="Arial"/>
      <family val="2"/>
    </font>
    <font>
      <b/>
      <sz val="18"/>
      <name val="Arial"/>
      <family val="2"/>
    </font>
    <font>
      <i/>
      <sz val="10"/>
      <name val="Arial"/>
      <family val="2"/>
    </font>
    <font>
      <b/>
      <sz val="8"/>
      <name val="Arial"/>
      <family val="2"/>
    </font>
    <font>
      <i/>
      <sz val="8"/>
      <name val="Arial"/>
      <family val="2"/>
    </font>
    <font>
      <vertAlign val="superscript"/>
      <sz val="10"/>
      <name val="Arial"/>
      <family val="2"/>
    </font>
    <font>
      <i/>
      <vertAlign val="superscript"/>
      <sz val="10"/>
      <name val="Arial"/>
      <family val="2"/>
    </font>
    <font>
      <b/>
      <i/>
      <sz val="10"/>
      <name val="Arial"/>
      <family val="2"/>
    </font>
    <font>
      <b/>
      <sz val="16"/>
      <name val="Arial"/>
      <family val="2"/>
    </font>
    <font>
      <b/>
      <sz val="9"/>
      <name val="Arial"/>
      <family val="2"/>
    </font>
    <font>
      <sz val="18"/>
      <name val="Arial"/>
      <family val="2"/>
    </font>
    <font>
      <sz val="16"/>
      <name val="Arial"/>
      <family val="2"/>
    </font>
    <font>
      <b/>
      <sz val="14"/>
      <name val="Arial"/>
      <family val="2"/>
    </font>
    <font>
      <sz val="9"/>
      <name val="Arial"/>
      <family val="2"/>
    </font>
    <font>
      <sz val="11"/>
      <name val="Calibri"/>
      <family val="2"/>
      <scheme val="minor"/>
    </font>
    <font>
      <sz val="11"/>
      <color indexed="8"/>
      <name val="Calibri"/>
      <family val="2"/>
    </font>
    <font>
      <b/>
      <sz val="8"/>
      <color rgb="FFFF0000"/>
      <name val="Arial"/>
      <family val="2"/>
    </font>
    <font>
      <sz val="14"/>
      <name val="Arial"/>
      <family val="2"/>
    </font>
    <font>
      <b/>
      <u/>
      <sz val="9"/>
      <name val="Arial"/>
      <family val="2"/>
    </font>
    <font>
      <sz val="10"/>
      <name val="MS Sans Serif"/>
      <family val="2"/>
    </font>
    <font>
      <sz val="9"/>
      <name val="Times New Roman"/>
      <family val="1"/>
    </font>
    <font>
      <sz val="10"/>
      <name val="Times New Roman"/>
      <family val="1"/>
    </font>
    <font>
      <sz val="10"/>
      <name val="Geneva"/>
    </font>
    <font>
      <i/>
      <sz val="10"/>
      <name val="Palatino"/>
    </font>
    <font>
      <sz val="10"/>
      <color indexed="8"/>
      <name val="Arial"/>
      <family val="2"/>
    </font>
    <font>
      <b/>
      <sz val="12"/>
      <name val="Arial"/>
      <family val="2"/>
    </font>
    <font>
      <b/>
      <i/>
      <sz val="16"/>
      <name val="Helv"/>
    </font>
    <font>
      <sz val="10"/>
      <name val="Verdana"/>
      <family val="2"/>
    </font>
    <font>
      <sz val="12"/>
      <color theme="1"/>
      <name val="Calibri"/>
      <family val="2"/>
      <scheme val="minor"/>
    </font>
    <font>
      <sz val="12"/>
      <name val="Helv"/>
    </font>
    <font>
      <b/>
      <sz val="11"/>
      <color theme="1"/>
      <name val="Calibri"/>
      <family val="2"/>
      <scheme val="minor"/>
    </font>
    <font>
      <sz val="11"/>
      <color theme="0"/>
      <name val="Calibri"/>
      <family val="2"/>
      <scheme val="minor"/>
    </font>
    <font>
      <sz val="10"/>
      <color theme="1"/>
      <name val="Arial"/>
      <family val="2"/>
    </font>
    <font>
      <b/>
      <sz val="10"/>
      <color theme="1"/>
      <name val="Arial"/>
      <family val="2"/>
    </font>
  </fonts>
  <fills count="20">
    <fill>
      <patternFill patternType="none"/>
    </fill>
    <fill>
      <patternFill patternType="gray125"/>
    </fill>
    <fill>
      <patternFill patternType="solid">
        <fgColor indexed="42"/>
        <bgColor indexed="64"/>
      </patternFill>
    </fill>
    <fill>
      <patternFill patternType="gray125">
        <fgColor indexed="22"/>
      </patternFill>
    </fill>
    <fill>
      <patternFill patternType="solid">
        <fgColor indexed="41"/>
        <bgColor indexed="64"/>
      </patternFill>
    </fill>
    <fill>
      <patternFill patternType="solid">
        <fgColor indexed="43"/>
        <bgColor indexed="64"/>
      </patternFill>
    </fill>
    <fill>
      <patternFill patternType="lightGray">
        <fgColor indexed="9"/>
        <bgColor indexed="46"/>
      </patternFill>
    </fill>
    <fill>
      <patternFill patternType="lightGray">
        <fgColor indexed="23"/>
        <bgColor indexed="41"/>
      </patternFill>
    </fill>
    <fill>
      <patternFill patternType="solid">
        <fgColor indexed="44"/>
        <bgColor indexed="9"/>
      </patternFill>
    </fill>
    <fill>
      <patternFill patternType="gray125">
        <bgColor indexed="42"/>
      </patternFill>
    </fill>
    <fill>
      <patternFill patternType="gray125">
        <fgColor indexed="10"/>
        <bgColor indexed="52"/>
      </patternFill>
    </fill>
    <fill>
      <patternFill patternType="mediumGray">
        <fgColor indexed="43"/>
        <bgColor indexed="51"/>
      </patternFill>
    </fill>
    <fill>
      <patternFill patternType="solid">
        <fgColor theme="5" tint="0.59996337778862885"/>
        <bgColor indexed="64"/>
      </patternFill>
    </fill>
    <fill>
      <patternFill patternType="solid">
        <fgColor rgb="FFFFFF00"/>
        <bgColor indexed="64"/>
      </patternFill>
    </fill>
    <fill>
      <patternFill patternType="solid">
        <fgColor theme="5" tint="0.59999389629810485"/>
        <bgColor indexed="64"/>
      </patternFill>
    </fill>
    <fill>
      <patternFill patternType="gray0625">
        <fgColor indexed="22"/>
        <bgColor rgb="FFFF0000"/>
      </patternFill>
    </fill>
    <fill>
      <patternFill patternType="solid">
        <fgColor theme="0"/>
        <bgColor indexed="64"/>
      </patternFill>
    </fill>
    <fill>
      <patternFill patternType="solid">
        <fgColor indexed="9"/>
        <bgColor indexed="64"/>
      </patternFill>
    </fill>
    <fill>
      <patternFill patternType="solid">
        <fgColor indexed="22"/>
        <bgColor indexed="64"/>
      </patternFill>
    </fill>
    <fill>
      <patternFill patternType="solid">
        <fgColor indexed="26"/>
        <bgColor indexed="64"/>
      </patternFill>
    </fill>
  </fills>
  <borders count="71">
    <border>
      <left/>
      <right/>
      <top/>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top style="thin">
        <color indexed="64"/>
      </top>
      <bottom style="double">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double">
        <color indexed="64"/>
      </bottom>
      <diagonal/>
    </border>
    <border>
      <left style="thin">
        <color indexed="64"/>
      </left>
      <right/>
      <top/>
      <bottom/>
      <diagonal/>
    </border>
    <border>
      <left style="thin">
        <color indexed="64"/>
      </left>
      <right style="thin">
        <color indexed="64"/>
      </right>
      <top/>
      <bottom style="double">
        <color indexed="64"/>
      </bottom>
      <diagonal/>
    </border>
    <border>
      <left style="thin">
        <color indexed="64"/>
      </left>
      <right style="thin">
        <color indexed="64"/>
      </right>
      <top style="double">
        <color indexed="64"/>
      </top>
      <bottom style="double">
        <color indexed="64"/>
      </bottom>
      <diagonal/>
    </border>
    <border>
      <left/>
      <right style="thin">
        <color indexed="64"/>
      </right>
      <top style="double">
        <color indexed="64"/>
      </top>
      <bottom style="double">
        <color indexed="64"/>
      </bottom>
      <diagonal/>
    </border>
    <border>
      <left/>
      <right/>
      <top style="double">
        <color indexed="64"/>
      </top>
      <bottom style="double">
        <color indexed="64"/>
      </bottom>
      <diagonal/>
    </border>
    <border>
      <left/>
      <right/>
      <top/>
      <bottom style="thin">
        <color indexed="64"/>
      </bottom>
      <diagonal/>
    </border>
    <border>
      <left style="thin">
        <color indexed="64"/>
      </left>
      <right style="thin">
        <color indexed="64"/>
      </right>
      <top style="medium">
        <color indexed="64"/>
      </top>
      <bottom/>
      <diagonal/>
    </border>
    <border>
      <left style="thin">
        <color indexed="64"/>
      </left>
      <right/>
      <top style="thin">
        <color indexed="64"/>
      </top>
      <bottom style="double">
        <color indexed="64"/>
      </bottom>
      <diagonal/>
    </border>
    <border>
      <left style="thin">
        <color indexed="64"/>
      </left>
      <right style="thin">
        <color indexed="64"/>
      </right>
      <top/>
      <bottom style="medium">
        <color indexed="64"/>
      </bottom>
      <diagonal/>
    </border>
    <border>
      <left style="thick">
        <color indexed="64"/>
      </left>
      <right/>
      <top style="thin">
        <color indexed="64"/>
      </top>
      <bottom style="thin">
        <color indexed="64"/>
      </bottom>
      <diagonal/>
    </border>
    <border>
      <left/>
      <right style="thin">
        <color indexed="64"/>
      </right>
      <top style="thin">
        <color indexed="64"/>
      </top>
      <bottom style="double">
        <color indexed="64"/>
      </bottom>
      <diagonal/>
    </border>
    <border>
      <left/>
      <right style="thin">
        <color indexed="64"/>
      </right>
      <top style="thin">
        <color indexed="64"/>
      </top>
      <bottom/>
      <diagonal/>
    </border>
    <border>
      <left style="thick">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ck">
        <color indexed="64"/>
      </left>
      <right/>
      <top style="thin">
        <color indexed="64"/>
      </top>
      <bottom style="thick">
        <color indexed="64"/>
      </bottom>
      <diagonal/>
    </border>
    <border>
      <left/>
      <right style="thin">
        <color indexed="64"/>
      </right>
      <top/>
      <bottom style="double">
        <color indexed="64"/>
      </bottom>
      <diagonal/>
    </border>
    <border>
      <left style="thin">
        <color indexed="64"/>
      </left>
      <right style="thin">
        <color indexed="64"/>
      </right>
      <top style="thin">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thick">
        <color indexed="64"/>
      </left>
      <right/>
      <top style="thick">
        <color indexed="64"/>
      </top>
      <bottom style="thin">
        <color indexed="64"/>
      </bottom>
      <diagonal/>
    </border>
    <border>
      <left style="thick">
        <color indexed="64"/>
      </left>
      <right/>
      <top/>
      <bottom style="thick">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diagonal/>
    </border>
    <border>
      <left style="thin">
        <color indexed="64"/>
      </left>
      <right style="thin">
        <color indexed="64"/>
      </right>
      <top style="double">
        <color indexed="64"/>
      </top>
      <bottom/>
      <diagonal/>
    </border>
    <border>
      <left/>
      <right style="thin">
        <color indexed="64"/>
      </right>
      <top style="double">
        <color indexed="64"/>
      </top>
      <bottom/>
      <diagonal/>
    </border>
    <border>
      <left/>
      <right/>
      <top style="double">
        <color indexed="64"/>
      </top>
      <bottom/>
      <diagonal/>
    </border>
    <border>
      <left/>
      <right/>
      <top style="medium">
        <color indexed="64"/>
      </top>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bottom style="thick">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ck">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style="thin">
        <color indexed="64"/>
      </bottom>
      <diagonal/>
    </border>
    <border>
      <left style="thin">
        <color indexed="64"/>
      </left>
      <right style="medium">
        <color indexed="64"/>
      </right>
      <top/>
      <bottom/>
      <diagonal/>
    </border>
    <border>
      <left style="medium">
        <color indexed="64"/>
      </left>
      <right style="medium">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style="thick">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s>
  <cellStyleXfs count="96">
    <xf numFmtId="0" fontId="0" fillId="0" borderId="0"/>
    <xf numFmtId="0" fontId="5" fillId="0" borderId="0"/>
    <xf numFmtId="0" fontId="5" fillId="0" borderId="0"/>
    <xf numFmtId="165" fontId="24" fillId="0" borderId="0" applyFill="0" applyBorder="0" applyAlignment="0"/>
    <xf numFmtId="166" fontId="25" fillId="0" borderId="0" applyFill="0" applyBorder="0" applyAlignment="0"/>
    <xf numFmtId="167" fontId="25" fillId="0" borderId="0" applyFill="0" applyBorder="0" applyAlignment="0"/>
    <xf numFmtId="168" fontId="24" fillId="0" borderId="0" applyFill="0" applyBorder="0" applyAlignment="0"/>
    <xf numFmtId="169" fontId="24" fillId="0" borderId="0" applyFill="0" applyBorder="0" applyAlignment="0"/>
    <xf numFmtId="165" fontId="24" fillId="0" borderId="0" applyFill="0" applyBorder="0" applyAlignment="0"/>
    <xf numFmtId="170" fontId="24" fillId="0" borderId="0" applyFill="0" applyBorder="0" applyAlignment="0"/>
    <xf numFmtId="166" fontId="25" fillId="0" borderId="0" applyFill="0" applyBorder="0" applyAlignment="0"/>
    <xf numFmtId="171" fontId="26" fillId="0" borderId="0"/>
    <xf numFmtId="171" fontId="26" fillId="0" borderId="0"/>
    <xf numFmtId="171" fontId="26" fillId="0" borderId="0"/>
    <xf numFmtId="171" fontId="26" fillId="0" borderId="0"/>
    <xf numFmtId="171" fontId="26" fillId="0" borderId="0"/>
    <xf numFmtId="171" fontId="26" fillId="0" borderId="0"/>
    <xf numFmtId="171" fontId="26" fillId="0" borderId="0"/>
    <xf numFmtId="171" fontId="26" fillId="0" borderId="0"/>
    <xf numFmtId="165" fontId="24" fillId="0" borderId="0" applyFont="0" applyFill="0" applyBorder="0" applyAlignment="0" applyProtection="0"/>
    <xf numFmtId="172" fontId="27"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6" fontId="25" fillId="0" borderId="0" applyFont="0" applyFill="0" applyBorder="0" applyAlignment="0" applyProtection="0"/>
    <xf numFmtId="173" fontId="28" fillId="0" borderId="0" applyFill="0" applyBorder="0" applyAlignment="0" applyProtection="0"/>
    <xf numFmtId="8" fontId="27"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4" fontId="29" fillId="0" borderId="0" applyFill="0" applyBorder="0" applyAlignment="0"/>
    <xf numFmtId="174" fontId="24" fillId="0" borderId="19">
      <alignment vertical="center"/>
    </xf>
    <xf numFmtId="165" fontId="24" fillId="0" borderId="0" applyFill="0" applyBorder="0" applyAlignment="0"/>
    <xf numFmtId="166" fontId="25" fillId="0" borderId="0" applyFill="0" applyBorder="0" applyAlignment="0"/>
    <xf numFmtId="165" fontId="24" fillId="0" borderId="0" applyFill="0" applyBorder="0" applyAlignment="0"/>
    <xf numFmtId="170" fontId="24" fillId="0" borderId="0" applyFill="0" applyBorder="0" applyAlignment="0"/>
    <xf numFmtId="166" fontId="25" fillId="0" borderId="0" applyFill="0" applyBorder="0" applyAlignment="0"/>
    <xf numFmtId="38" fontId="3" fillId="18" borderId="0" applyNumberFormat="0" applyBorder="0" applyAlignment="0" applyProtection="0"/>
    <xf numFmtId="0" fontId="30" fillId="0" borderId="29" applyNumberFormat="0" applyAlignment="0" applyProtection="0">
      <alignment horizontal="left" vertical="center"/>
    </xf>
    <xf numFmtId="0" fontId="30" fillId="0" borderId="4">
      <alignment horizontal="left" vertical="center"/>
    </xf>
    <xf numFmtId="10" fontId="3" fillId="19" borderId="2" applyNumberFormat="0" applyBorder="0" applyAlignment="0" applyProtection="0"/>
    <xf numFmtId="165" fontId="24" fillId="0" borderId="0" applyFill="0" applyBorder="0" applyAlignment="0"/>
    <xf numFmtId="166" fontId="25" fillId="0" borderId="0" applyFill="0" applyBorder="0" applyAlignment="0"/>
    <xf numFmtId="165" fontId="24" fillId="0" borderId="0" applyFill="0" applyBorder="0" applyAlignment="0"/>
    <xf numFmtId="170" fontId="24" fillId="0" borderId="0" applyFill="0" applyBorder="0" applyAlignment="0"/>
    <xf numFmtId="166" fontId="25" fillId="0" borderId="0" applyFill="0" applyBorder="0" applyAlignment="0"/>
    <xf numFmtId="175" fontId="31" fillId="0" borderId="0"/>
    <xf numFmtId="0" fontId="2" fillId="0" borderId="0"/>
    <xf numFmtId="0" fontId="2" fillId="0" borderId="0"/>
    <xf numFmtId="0" fontId="2" fillId="0" borderId="0"/>
    <xf numFmtId="0" fontId="5" fillId="0" borderId="0"/>
    <xf numFmtId="0" fontId="5" fillId="0" borderId="0"/>
    <xf numFmtId="0" fontId="5" fillId="0" borderId="0"/>
    <xf numFmtId="0" fontId="32" fillId="0" borderId="0"/>
    <xf numFmtId="0" fontId="32" fillId="0" borderId="0"/>
    <xf numFmtId="0" fontId="32" fillId="0" borderId="0"/>
    <xf numFmtId="0" fontId="29" fillId="0" borderId="0" applyNumberFormat="0" applyFill="0" applyBorder="0" applyAlignment="0" applyProtection="0"/>
    <xf numFmtId="0" fontId="5" fillId="0" borderId="0"/>
    <xf numFmtId="0" fontId="5" fillId="0" borderId="0"/>
    <xf numFmtId="0" fontId="5" fillId="0" borderId="0"/>
    <xf numFmtId="0" fontId="3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2" fillId="0" borderId="0"/>
    <xf numFmtId="176" fontId="26" fillId="0" borderId="0">
      <alignment horizontal="left"/>
    </xf>
    <xf numFmtId="169" fontId="24" fillId="0" borderId="0" applyFont="0" applyFill="0" applyBorder="0" applyAlignment="0" applyProtection="0"/>
    <xf numFmtId="177" fontId="24" fillId="0" borderId="0" applyFont="0" applyFill="0" applyBorder="0" applyAlignment="0" applyProtection="0"/>
    <xf numFmtId="10"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178" fontId="27" fillId="0" borderId="0" applyFont="0" applyFill="0" applyBorder="0" applyAlignment="0" applyProtection="0"/>
    <xf numFmtId="168" fontId="34" fillId="0" borderId="0"/>
    <xf numFmtId="169" fontId="34" fillId="0" borderId="0"/>
    <xf numFmtId="170" fontId="34" fillId="0" borderId="0"/>
    <xf numFmtId="165" fontId="24" fillId="0" borderId="0" applyFill="0" applyBorder="0" applyAlignment="0"/>
    <xf numFmtId="166" fontId="25" fillId="0" borderId="0" applyFill="0" applyBorder="0" applyAlignment="0"/>
    <xf numFmtId="165" fontId="24" fillId="0" borderId="0" applyFill="0" applyBorder="0" applyAlignment="0"/>
    <xf numFmtId="170" fontId="24" fillId="0" borderId="0" applyFill="0" applyBorder="0" applyAlignment="0"/>
    <xf numFmtId="166" fontId="25" fillId="0" borderId="0" applyFill="0" applyBorder="0" applyAlignment="0"/>
    <xf numFmtId="49" fontId="29" fillId="0" borderId="0" applyFill="0" applyBorder="0" applyAlignment="0"/>
    <xf numFmtId="179" fontId="24" fillId="0" borderId="0" applyFill="0" applyBorder="0" applyAlignment="0"/>
    <xf numFmtId="180" fontId="24" fillId="0" borderId="0" applyFill="0" applyBorder="0" applyAlignment="0"/>
    <xf numFmtId="0" fontId="4" fillId="0" borderId="20">
      <alignment horizontal="center" wrapText="1"/>
    </xf>
    <xf numFmtId="0" fontId="1" fillId="0" borderId="0"/>
    <xf numFmtId="0" fontId="1" fillId="0" borderId="0"/>
    <xf numFmtId="0" fontId="1" fillId="0" borderId="0"/>
  </cellStyleXfs>
  <cellXfs count="527">
    <xf numFmtId="0" fontId="0" fillId="0" borderId="0" xfId="0"/>
    <xf numFmtId="0" fontId="4" fillId="0" borderId="0" xfId="0" applyFont="1" applyAlignment="1">
      <alignment horizontal="center"/>
    </xf>
    <xf numFmtId="0" fontId="4" fillId="0" borderId="1" xfId="0" applyFont="1" applyBorder="1"/>
    <xf numFmtId="0" fontId="5" fillId="0" borderId="0" xfId="0" applyFont="1" applyAlignment="1">
      <alignment horizontal="center"/>
    </xf>
    <xf numFmtId="0" fontId="5" fillId="0" borderId="0" xfId="0" applyFont="1"/>
    <xf numFmtId="0" fontId="5" fillId="0" borderId="0" xfId="0" applyFont="1" applyAlignment="1">
      <alignment horizontal="left"/>
    </xf>
    <xf numFmtId="164" fontId="5" fillId="0" borderId="0" xfId="0" applyNumberFormat="1" applyFont="1"/>
    <xf numFmtId="0" fontId="5" fillId="0" borderId="4" xfId="0" applyFont="1" applyBorder="1"/>
    <xf numFmtId="0" fontId="5" fillId="0" borderId="3" xfId="0" applyFont="1" applyBorder="1"/>
    <xf numFmtId="0" fontId="5" fillId="0" borderId="5" xfId="0" applyFont="1" applyBorder="1"/>
    <xf numFmtId="0" fontId="5" fillId="0" borderId="6" xfId="0" applyFont="1" applyBorder="1"/>
    <xf numFmtId="0" fontId="5" fillId="0" borderId="7" xfId="0" applyFont="1" applyBorder="1"/>
    <xf numFmtId="0" fontId="5" fillId="0" borderId="8" xfId="0" applyFont="1" applyBorder="1"/>
    <xf numFmtId="0" fontId="5" fillId="0" borderId="0" xfId="0" applyFont="1" applyBorder="1" applyAlignment="1">
      <alignment horizontal="center"/>
    </xf>
    <xf numFmtId="0" fontId="5" fillId="0" borderId="9" xfId="0" applyFont="1" applyBorder="1"/>
    <xf numFmtId="0" fontId="5" fillId="0" borderId="0" xfId="0" applyFont="1" applyFill="1" applyBorder="1"/>
    <xf numFmtId="0" fontId="4" fillId="0" borderId="1" xfId="0" applyFont="1" applyBorder="1" applyAlignment="1">
      <alignment horizontal="left"/>
    </xf>
    <xf numFmtId="6" fontId="4" fillId="0" borderId="11" xfId="0" applyNumberFormat="1" applyFont="1" applyBorder="1" applyAlignment="1">
      <alignment horizontal="left"/>
    </xf>
    <xf numFmtId="164" fontId="4" fillId="0" borderId="2" xfId="0" applyNumberFormat="1" applyFont="1" applyBorder="1"/>
    <xf numFmtId="164" fontId="4" fillId="0" borderId="3" xfId="0" applyNumberFormat="1" applyFont="1" applyBorder="1"/>
    <xf numFmtId="0" fontId="4" fillId="0" borderId="2" xfId="0" applyFont="1" applyBorder="1" applyAlignment="1">
      <alignment horizontal="center"/>
    </xf>
    <xf numFmtId="0" fontId="5" fillId="0" borderId="3" xfId="0" applyFont="1" applyBorder="1" applyAlignment="1">
      <alignment horizontal="left"/>
    </xf>
    <xf numFmtId="0" fontId="5" fillId="0" borderId="2" xfId="0" applyFont="1" applyBorder="1" applyAlignment="1">
      <alignment horizontal="left"/>
    </xf>
    <xf numFmtId="0" fontId="5" fillId="0" borderId="12" xfId="0" applyFont="1" applyBorder="1" applyAlignment="1">
      <alignment horizontal="left"/>
    </xf>
    <xf numFmtId="0" fontId="5" fillId="0" borderId="13" xfId="0" applyFont="1" applyBorder="1" applyAlignment="1">
      <alignment horizontal="left"/>
    </xf>
    <xf numFmtId="0" fontId="5" fillId="0" borderId="0" xfId="0" applyFont="1" applyBorder="1" applyAlignment="1">
      <alignment horizontal="left"/>
    </xf>
    <xf numFmtId="0" fontId="5" fillId="0" borderId="10" xfId="0" applyFont="1" applyBorder="1" applyAlignment="1">
      <alignment horizontal="left"/>
    </xf>
    <xf numFmtId="0" fontId="4" fillId="0" borderId="11" xfId="0" applyFont="1" applyBorder="1" applyAlignment="1">
      <alignment horizontal="left"/>
    </xf>
    <xf numFmtId="0" fontId="5" fillId="0" borderId="15" xfId="0" applyFont="1" applyBorder="1" applyAlignment="1">
      <alignment horizontal="left"/>
    </xf>
    <xf numFmtId="0" fontId="5" fillId="0" borderId="9" xfId="0" applyFont="1" applyBorder="1" applyAlignment="1">
      <alignment horizontal="left"/>
    </xf>
    <xf numFmtId="0" fontId="5" fillId="0" borderId="0" xfId="0" applyFont="1" applyBorder="1" applyAlignment="1">
      <alignment wrapText="1"/>
    </xf>
    <xf numFmtId="0" fontId="6" fillId="0" borderId="0" xfId="0" applyFont="1" applyAlignment="1"/>
    <xf numFmtId="0" fontId="5" fillId="2" borderId="16" xfId="0" applyFont="1" applyFill="1" applyBorder="1" applyAlignment="1">
      <alignment horizontal="left"/>
    </xf>
    <xf numFmtId="0" fontId="4" fillId="2" borderId="1" xfId="0" applyFont="1" applyFill="1" applyBorder="1"/>
    <xf numFmtId="164" fontId="4" fillId="2" borderId="16" xfId="0" applyNumberFormat="1" applyFont="1" applyFill="1" applyBorder="1"/>
    <xf numFmtId="0" fontId="5" fillId="2" borderId="17" xfId="0" applyFont="1" applyFill="1" applyBorder="1" applyAlignment="1">
      <alignment horizontal="left"/>
    </xf>
    <xf numFmtId="0" fontId="4" fillId="2" borderId="18" xfId="0" applyFont="1" applyFill="1" applyBorder="1"/>
    <xf numFmtId="164" fontId="4" fillId="2" borderId="18" xfId="0" applyNumberFormat="1" applyFont="1" applyFill="1" applyBorder="1"/>
    <xf numFmtId="0" fontId="4" fillId="2" borderId="17" xfId="0" applyFont="1" applyFill="1" applyBorder="1" applyAlignment="1">
      <alignment horizontal="left"/>
    </xf>
    <xf numFmtId="0" fontId="4" fillId="2" borderId="19" xfId="0" applyFont="1" applyFill="1" applyBorder="1"/>
    <xf numFmtId="164" fontId="4" fillId="2" borderId="17" xfId="0" applyNumberFormat="1" applyFont="1" applyFill="1" applyBorder="1"/>
    <xf numFmtId="0" fontId="5" fillId="2" borderId="14" xfId="0" applyFont="1" applyFill="1" applyBorder="1" applyAlignment="1">
      <alignment horizontal="left"/>
    </xf>
    <xf numFmtId="0" fontId="4" fillId="2" borderId="17" xfId="0" applyFont="1" applyFill="1" applyBorder="1"/>
    <xf numFmtId="164" fontId="5" fillId="2" borderId="10" xfId="0" applyNumberFormat="1" applyFont="1" applyFill="1" applyBorder="1" applyAlignment="1">
      <alignment horizontal="right"/>
    </xf>
    <xf numFmtId="164" fontId="5" fillId="2" borderId="12" xfId="0" applyNumberFormat="1" applyFont="1" applyFill="1" applyBorder="1" applyAlignment="1">
      <alignment horizontal="right"/>
    </xf>
    <xf numFmtId="164" fontId="4" fillId="2" borderId="2" xfId="0" applyNumberFormat="1" applyFont="1" applyFill="1" applyBorder="1"/>
    <xf numFmtId="164" fontId="5" fillId="2" borderId="13" xfId="0" applyNumberFormat="1" applyFont="1" applyFill="1" applyBorder="1" applyAlignment="1">
      <alignment horizontal="right"/>
    </xf>
    <xf numFmtId="0" fontId="5" fillId="0" borderId="2" xfId="0" applyFont="1" applyBorder="1"/>
    <xf numFmtId="164" fontId="5" fillId="2" borderId="2" xfId="0" applyNumberFormat="1" applyFont="1" applyFill="1" applyBorder="1" applyAlignment="1">
      <alignment horizontal="right"/>
    </xf>
    <xf numFmtId="164" fontId="9" fillId="0" borderId="0" xfId="0" applyNumberFormat="1" applyFont="1" applyAlignment="1">
      <alignment horizontal="center" vertical="top"/>
    </xf>
    <xf numFmtId="164" fontId="4" fillId="3" borderId="2" xfId="0" applyNumberFormat="1" applyFont="1" applyFill="1" applyBorder="1"/>
    <xf numFmtId="0" fontId="5" fillId="0" borderId="13" xfId="0" applyFont="1" applyBorder="1"/>
    <xf numFmtId="0" fontId="9" fillId="0" borderId="1" xfId="0" applyFont="1" applyBorder="1" applyAlignment="1">
      <alignment horizontal="center"/>
    </xf>
    <xf numFmtId="164" fontId="9" fillId="0" borderId="19" xfId="0" applyNumberFormat="1" applyFont="1" applyBorder="1" applyAlignment="1">
      <alignment horizontal="center" vertical="top"/>
    </xf>
    <xf numFmtId="0" fontId="10" fillId="0" borderId="0" xfId="0" applyFont="1" applyAlignment="1">
      <alignment horizontal="left"/>
    </xf>
    <xf numFmtId="164" fontId="11" fillId="0" borderId="0" xfId="0" applyNumberFormat="1" applyFont="1" applyBorder="1" applyAlignment="1">
      <alignment horizontal="right"/>
    </xf>
    <xf numFmtId="0" fontId="9" fillId="0" borderId="0" xfId="0" applyFont="1" applyBorder="1" applyAlignment="1">
      <alignment horizontal="center"/>
    </xf>
    <xf numFmtId="0" fontId="5" fillId="2" borderId="22" xfId="0" applyFont="1" applyFill="1" applyBorder="1" applyAlignment="1">
      <alignment horizontal="left"/>
    </xf>
    <xf numFmtId="164" fontId="4" fillId="2" borderId="12" xfId="0" applyNumberFormat="1" applyFont="1" applyFill="1" applyBorder="1"/>
    <xf numFmtId="0" fontId="5" fillId="0" borderId="0" xfId="0" applyFont="1" applyBorder="1" applyAlignment="1"/>
    <xf numFmtId="0" fontId="0" fillId="0" borderId="0" xfId="0" applyFill="1" applyBorder="1"/>
    <xf numFmtId="0" fontId="4" fillId="0" borderId="0" xfId="0" applyFont="1"/>
    <xf numFmtId="0" fontId="4" fillId="0" borderId="0" xfId="0" applyFont="1" applyFill="1" applyBorder="1"/>
    <xf numFmtId="0" fontId="14" fillId="0" borderId="0" xfId="0" applyFont="1"/>
    <xf numFmtId="164" fontId="4" fillId="4" borderId="16" xfId="0" applyNumberFormat="1" applyFont="1" applyFill="1" applyBorder="1"/>
    <xf numFmtId="164" fontId="4" fillId="4" borderId="18" xfId="0" applyNumberFormat="1" applyFont="1" applyFill="1" applyBorder="1"/>
    <xf numFmtId="164" fontId="4" fillId="4" borderId="17" xfId="0" applyNumberFormat="1" applyFont="1" applyFill="1" applyBorder="1"/>
    <xf numFmtId="164" fontId="5" fillId="2" borderId="3" xfId="0" applyNumberFormat="1" applyFont="1" applyFill="1" applyBorder="1" applyAlignment="1">
      <alignment horizontal="right"/>
    </xf>
    <xf numFmtId="164" fontId="5" fillId="0" borderId="2" xfId="0" applyNumberFormat="1" applyFont="1" applyBorder="1" applyProtection="1">
      <protection locked="0"/>
    </xf>
    <xf numFmtId="164" fontId="5" fillId="3" borderId="2" xfId="0" applyNumberFormat="1" applyFont="1" applyFill="1" applyBorder="1" applyProtection="1">
      <protection locked="0"/>
    </xf>
    <xf numFmtId="164" fontId="5" fillId="0" borderId="8" xfId="0" applyNumberFormat="1" applyFont="1" applyBorder="1" applyProtection="1">
      <protection locked="0"/>
    </xf>
    <xf numFmtId="164" fontId="5" fillId="3" borderId="8" xfId="0" applyNumberFormat="1" applyFont="1" applyFill="1" applyBorder="1" applyProtection="1">
      <protection locked="0"/>
    </xf>
    <xf numFmtId="164" fontId="5" fillId="3" borderId="6" xfId="0" applyNumberFormat="1" applyFont="1" applyFill="1" applyBorder="1" applyProtection="1">
      <protection locked="0"/>
    </xf>
    <xf numFmtId="164" fontId="5" fillId="0" borderId="12" xfId="0" applyNumberFormat="1" applyFont="1" applyBorder="1" applyProtection="1">
      <protection locked="0"/>
    </xf>
    <xf numFmtId="164" fontId="5" fillId="3" borderId="25" xfId="0" applyNumberFormat="1" applyFont="1" applyFill="1" applyBorder="1" applyProtection="1">
      <protection locked="0"/>
    </xf>
    <xf numFmtId="164" fontId="5" fillId="0" borderId="13" xfId="0" applyNumberFormat="1" applyFont="1" applyBorder="1" applyProtection="1">
      <protection locked="0"/>
    </xf>
    <xf numFmtId="164" fontId="5" fillId="3" borderId="10" xfId="0" applyNumberFormat="1" applyFont="1" applyFill="1" applyBorder="1" applyProtection="1">
      <protection locked="0"/>
    </xf>
    <xf numFmtId="164" fontId="5" fillId="0" borderId="3" xfId="0" applyNumberFormat="1" applyFont="1" applyBorder="1" applyProtection="1">
      <protection locked="0"/>
    </xf>
    <xf numFmtId="164" fontId="5" fillId="0" borderId="7" xfId="0" applyNumberFormat="1" applyFont="1" applyBorder="1" applyProtection="1">
      <protection locked="0"/>
    </xf>
    <xf numFmtId="164" fontId="5" fillId="3" borderId="7" xfId="0" applyNumberFormat="1" applyFont="1" applyFill="1" applyBorder="1" applyProtection="1">
      <protection locked="0"/>
    </xf>
    <xf numFmtId="164" fontId="5" fillId="0" borderId="25" xfId="0" applyNumberFormat="1" applyFont="1" applyBorder="1" applyProtection="1">
      <protection locked="0"/>
    </xf>
    <xf numFmtId="164" fontId="5" fillId="0" borderId="10" xfId="0" applyNumberFormat="1" applyFont="1" applyBorder="1" applyProtection="1">
      <protection locked="0"/>
    </xf>
    <xf numFmtId="164" fontId="5" fillId="0" borderId="6" xfId="0" applyNumberFormat="1" applyFont="1" applyBorder="1" applyProtection="1">
      <protection locked="0"/>
    </xf>
    <xf numFmtId="164" fontId="5" fillId="3" borderId="26" xfId="0" applyNumberFormat="1" applyFont="1" applyFill="1" applyBorder="1" applyProtection="1">
      <protection locked="0"/>
    </xf>
    <xf numFmtId="0" fontId="7" fillId="0" borderId="0" xfId="0" applyFont="1"/>
    <xf numFmtId="164" fontId="4" fillId="0" borderId="0" xfId="0" applyNumberFormat="1" applyFont="1" applyFill="1" applyBorder="1"/>
    <xf numFmtId="0" fontId="5" fillId="0" borderId="7" xfId="0" applyFont="1" applyFill="1" applyBorder="1" applyAlignment="1">
      <alignment horizontal="left"/>
    </xf>
    <xf numFmtId="0" fontId="4" fillId="0" borderId="0" xfId="0" applyFont="1" applyFill="1" applyBorder="1" applyAlignment="1">
      <alignment wrapText="1"/>
    </xf>
    <xf numFmtId="0" fontId="4" fillId="6" borderId="28" xfId="0" applyFont="1" applyFill="1" applyBorder="1"/>
    <xf numFmtId="0" fontId="0" fillId="6" borderId="29" xfId="0" applyFill="1" applyBorder="1"/>
    <xf numFmtId="164" fontId="0" fillId="6" borderId="30" xfId="0" applyNumberFormat="1" applyFill="1" applyBorder="1"/>
    <xf numFmtId="0" fontId="5" fillId="0" borderId="2" xfId="0" applyFont="1" applyBorder="1" applyAlignment="1" applyProtection="1">
      <alignment wrapText="1"/>
      <protection locked="0"/>
    </xf>
    <xf numFmtId="0" fontId="5" fillId="0" borderId="12" xfId="0" applyFont="1" applyBorder="1" applyAlignment="1" applyProtection="1">
      <alignment horizontal="left" wrapText="1"/>
      <protection locked="0"/>
    </xf>
    <xf numFmtId="0" fontId="5" fillId="0" borderId="20" xfId="0" applyFont="1" applyBorder="1" applyAlignment="1" applyProtection="1">
      <alignment horizontal="left" wrapText="1"/>
      <protection locked="0"/>
    </xf>
    <xf numFmtId="0" fontId="5" fillId="0" borderId="2" xfId="0" applyFont="1" applyBorder="1" applyAlignment="1" applyProtection="1">
      <alignment horizontal="left" wrapText="1"/>
      <protection locked="0"/>
    </xf>
    <xf numFmtId="0" fontId="5" fillId="0" borderId="4" xfId="0" applyFont="1" applyBorder="1" applyAlignment="1" applyProtection="1">
      <alignment horizontal="left" wrapText="1"/>
      <protection locked="0"/>
    </xf>
    <xf numFmtId="0" fontId="5" fillId="0" borderId="0" xfId="0" applyFont="1" applyBorder="1" applyAlignment="1" applyProtection="1">
      <alignment horizontal="left" wrapText="1"/>
      <protection locked="0"/>
    </xf>
    <xf numFmtId="0" fontId="5" fillId="0" borderId="8" xfId="0" applyFont="1" applyBorder="1" applyAlignment="1" applyProtection="1">
      <alignment horizontal="left" wrapText="1"/>
      <protection locked="0"/>
    </xf>
    <xf numFmtId="0" fontId="5" fillId="0" borderId="22" xfId="0" applyFont="1" applyBorder="1" applyAlignment="1" applyProtection="1">
      <alignment horizontal="left" wrapText="1"/>
      <protection locked="0"/>
    </xf>
    <xf numFmtId="0" fontId="5" fillId="0" borderId="5" xfId="0" applyFont="1" applyBorder="1" applyAlignment="1" applyProtection="1">
      <alignment horizontal="left" wrapText="1"/>
      <protection locked="0"/>
    </xf>
    <xf numFmtId="0" fontId="5" fillId="0" borderId="6" xfId="0" applyFont="1" applyBorder="1" applyAlignment="1" applyProtection="1">
      <alignment horizontal="left" wrapText="1"/>
      <protection locked="0"/>
    </xf>
    <xf numFmtId="0" fontId="5" fillId="0" borderId="7" xfId="0" applyFont="1" applyBorder="1" applyAlignment="1" applyProtection="1">
      <alignment horizontal="left" wrapText="1"/>
      <protection locked="0"/>
    </xf>
    <xf numFmtId="164" fontId="5" fillId="0" borderId="9" xfId="0" applyNumberFormat="1" applyFont="1" applyBorder="1" applyProtection="1">
      <protection locked="0"/>
    </xf>
    <xf numFmtId="164" fontId="5" fillId="0" borderId="4" xfId="0" applyNumberFormat="1" applyFont="1" applyBorder="1" applyProtection="1">
      <protection locked="0"/>
    </xf>
    <xf numFmtId="164" fontId="5" fillId="0" borderId="22" xfId="0" applyNumberFormat="1" applyFont="1" applyBorder="1" applyProtection="1">
      <protection locked="0"/>
    </xf>
    <xf numFmtId="164" fontId="4" fillId="4" borderId="11" xfId="0" applyNumberFormat="1" applyFont="1" applyFill="1" applyBorder="1"/>
    <xf numFmtId="164" fontId="4" fillId="2" borderId="32" xfId="0" applyNumberFormat="1" applyFont="1" applyFill="1" applyBorder="1"/>
    <xf numFmtId="164" fontId="4" fillId="4" borderId="19" xfId="0" applyNumberFormat="1" applyFont="1" applyFill="1" applyBorder="1"/>
    <xf numFmtId="164" fontId="4" fillId="12" borderId="17" xfId="0" applyNumberFormat="1" applyFont="1" applyFill="1" applyBorder="1"/>
    <xf numFmtId="164" fontId="4" fillId="0" borderId="2" xfId="0" applyNumberFormat="1" applyFont="1" applyFill="1" applyBorder="1"/>
    <xf numFmtId="0" fontId="5" fillId="0" borderId="33" xfId="0" applyFont="1" applyBorder="1" applyAlignment="1">
      <alignment horizontal="left"/>
    </xf>
    <xf numFmtId="164" fontId="4" fillId="0" borderId="33" xfId="0" applyNumberFormat="1" applyFont="1" applyBorder="1"/>
    <xf numFmtId="164" fontId="4" fillId="12" borderId="16" xfId="0" applyNumberFormat="1" applyFont="1" applyFill="1" applyBorder="1"/>
    <xf numFmtId="164" fontId="4" fillId="9" borderId="16" xfId="0" applyNumberFormat="1" applyFont="1" applyFill="1" applyBorder="1"/>
    <xf numFmtId="164" fontId="4" fillId="0" borderId="12" xfId="0" applyNumberFormat="1" applyFont="1" applyBorder="1"/>
    <xf numFmtId="164" fontId="4" fillId="3" borderId="12" xfId="0" applyNumberFormat="1" applyFont="1" applyFill="1" applyBorder="1"/>
    <xf numFmtId="0" fontId="5" fillId="16" borderId="2" xfId="0" applyNumberFormat="1" applyFont="1" applyFill="1" applyBorder="1"/>
    <xf numFmtId="164" fontId="4" fillId="12" borderId="32" xfId="0" applyNumberFormat="1" applyFont="1" applyFill="1" applyBorder="1"/>
    <xf numFmtId="0" fontId="4" fillId="0" borderId="19" xfId="0" applyFont="1" applyBorder="1"/>
    <xf numFmtId="0" fontId="9" fillId="0" borderId="19" xfId="0" applyFont="1" applyBorder="1" applyAlignment="1">
      <alignment horizontal="center"/>
    </xf>
    <xf numFmtId="164" fontId="9" fillId="0" borderId="18" xfId="0" applyNumberFormat="1" applyFont="1" applyBorder="1" applyAlignment="1">
      <alignment horizontal="center" vertical="top"/>
    </xf>
    <xf numFmtId="0" fontId="9" fillId="0" borderId="18" xfId="0" applyFont="1" applyBorder="1" applyAlignment="1">
      <alignment horizontal="center"/>
    </xf>
    <xf numFmtId="0" fontId="9" fillId="0" borderId="32" xfId="0" applyFont="1" applyBorder="1" applyAlignment="1">
      <alignment horizontal="center"/>
    </xf>
    <xf numFmtId="0" fontId="4" fillId="0" borderId="14" xfId="0" applyFont="1" applyBorder="1" applyAlignment="1">
      <alignment horizontal="left"/>
    </xf>
    <xf numFmtId="0" fontId="5" fillId="0" borderId="13" xfId="0" applyFont="1" applyBorder="1" applyAlignment="1" applyProtection="1">
      <alignment horizontal="left" wrapText="1"/>
      <protection locked="0"/>
    </xf>
    <xf numFmtId="164" fontId="5" fillId="3" borderId="13" xfId="0" applyNumberFormat="1" applyFont="1" applyFill="1" applyBorder="1" applyProtection="1">
      <protection locked="0"/>
    </xf>
    <xf numFmtId="164" fontId="11" fillId="0" borderId="19" xfId="0" applyNumberFormat="1" applyFont="1" applyBorder="1" applyAlignment="1">
      <alignment horizontal="right"/>
    </xf>
    <xf numFmtId="0" fontId="5" fillId="2" borderId="16" xfId="0" applyFont="1" applyFill="1" applyBorder="1" applyAlignment="1" applyProtection="1">
      <alignment horizontal="left" wrapText="1"/>
      <protection locked="0"/>
    </xf>
    <xf numFmtId="6" fontId="4" fillId="0" borderId="1" xfId="0" applyNumberFormat="1" applyFont="1" applyBorder="1" applyAlignment="1" applyProtection="1">
      <alignment horizontal="left" wrapText="1"/>
      <protection locked="0"/>
    </xf>
    <xf numFmtId="0" fontId="5" fillId="2" borderId="18" xfId="0" applyFont="1" applyFill="1" applyBorder="1" applyAlignment="1" applyProtection="1">
      <alignment horizontal="left" wrapText="1"/>
      <protection locked="0"/>
    </xf>
    <xf numFmtId="0" fontId="4" fillId="2" borderId="19" xfId="0" applyFont="1" applyFill="1" applyBorder="1" applyAlignment="1" applyProtection="1">
      <alignment horizontal="left" wrapText="1"/>
      <protection locked="0"/>
    </xf>
    <xf numFmtId="0" fontId="4" fillId="0" borderId="19" xfId="0" applyFont="1" applyBorder="1" applyAlignment="1" applyProtection="1">
      <alignment horizontal="left" wrapText="1"/>
      <protection locked="0"/>
    </xf>
    <xf numFmtId="0" fontId="5" fillId="2" borderId="14" xfId="0" applyFont="1" applyFill="1" applyBorder="1" applyAlignment="1" applyProtection="1">
      <alignment horizontal="left"/>
      <protection locked="0"/>
    </xf>
    <xf numFmtId="0" fontId="4" fillId="0" borderId="1" xfId="0" applyFont="1" applyBorder="1" applyAlignment="1" applyProtection="1">
      <alignment horizontal="left"/>
      <protection locked="0"/>
    </xf>
    <xf numFmtId="164" fontId="11" fillId="0" borderId="19" xfId="0" applyNumberFormat="1" applyFont="1" applyBorder="1" applyAlignment="1" applyProtection="1">
      <alignment horizontal="right"/>
      <protection locked="0"/>
    </xf>
    <xf numFmtId="0" fontId="4" fillId="2" borderId="23" xfId="0" applyFont="1" applyFill="1" applyBorder="1" applyProtection="1">
      <protection locked="0"/>
    </xf>
    <xf numFmtId="0" fontId="5" fillId="0" borderId="0" xfId="0" applyFont="1" applyAlignment="1" applyProtection="1">
      <alignment horizontal="left"/>
      <protection locked="0"/>
    </xf>
    <xf numFmtId="0" fontId="5" fillId="0" borderId="42" xfId="0" applyFont="1" applyFill="1" applyBorder="1" applyAlignment="1">
      <alignment horizontal="left"/>
    </xf>
    <xf numFmtId="0" fontId="5" fillId="0" borderId="43" xfId="0" applyFont="1" applyFill="1" applyBorder="1" applyAlignment="1" applyProtection="1">
      <alignment horizontal="left" wrapText="1"/>
      <protection locked="0"/>
    </xf>
    <xf numFmtId="0" fontId="4" fillId="0" borderId="43" xfId="0" applyFont="1" applyFill="1" applyBorder="1"/>
    <xf numFmtId="164" fontId="4" fillId="0" borderId="43" xfId="0" applyNumberFormat="1" applyFont="1" applyFill="1" applyBorder="1"/>
    <xf numFmtId="164" fontId="4" fillId="0" borderId="44" xfId="0" applyNumberFormat="1" applyFont="1" applyFill="1" applyBorder="1"/>
    <xf numFmtId="164" fontId="4" fillId="0" borderId="42" xfId="0" applyNumberFormat="1" applyFont="1" applyFill="1" applyBorder="1"/>
    <xf numFmtId="0" fontId="5" fillId="0" borderId="0" xfId="0" applyFont="1" applyFill="1"/>
    <xf numFmtId="0" fontId="0" fillId="0" borderId="0" xfId="0" applyFill="1" applyAlignment="1" applyProtection="1">
      <alignment horizontal="center"/>
      <protection locked="0"/>
    </xf>
    <xf numFmtId="0" fontId="4" fillId="0" borderId="0" xfId="0" applyFont="1" applyFill="1" applyBorder="1" applyAlignment="1">
      <alignment horizontal="right" wrapText="1"/>
    </xf>
    <xf numFmtId="0" fontId="4" fillId="0" borderId="0" xfId="0" applyFont="1" applyBorder="1" applyAlignment="1"/>
    <xf numFmtId="0" fontId="4" fillId="0" borderId="0" xfId="0" applyFont="1" applyBorder="1" applyAlignment="1">
      <alignment horizontal="right"/>
    </xf>
    <xf numFmtId="0" fontId="5" fillId="0" borderId="0" xfId="0" applyFont="1" applyFill="1" applyBorder="1" applyAlignment="1">
      <alignment wrapText="1"/>
    </xf>
    <xf numFmtId="14" fontId="5" fillId="4" borderId="35" xfId="0" applyNumberFormat="1" applyFont="1" applyFill="1" applyBorder="1" applyAlignment="1" applyProtection="1">
      <protection locked="0"/>
    </xf>
    <xf numFmtId="14" fontId="0" fillId="4" borderId="35" xfId="0" applyNumberFormat="1" applyFill="1" applyBorder="1" applyAlignment="1" applyProtection="1">
      <alignment horizontal="center"/>
      <protection locked="0"/>
    </xf>
    <xf numFmtId="0" fontId="4" fillId="5" borderId="36" xfId="0" applyFont="1" applyFill="1" applyBorder="1" applyAlignment="1">
      <alignment horizontal="left"/>
    </xf>
    <xf numFmtId="0" fontId="4" fillId="5" borderId="24" xfId="0" applyFont="1" applyFill="1" applyBorder="1" applyAlignment="1">
      <alignment horizontal="left"/>
    </xf>
    <xf numFmtId="0" fontId="4" fillId="5" borderId="31" xfId="0" applyFont="1" applyFill="1" applyBorder="1" applyAlignment="1">
      <alignment horizontal="left"/>
    </xf>
    <xf numFmtId="0" fontId="4" fillId="11" borderId="27" xfId="0" applyFont="1" applyFill="1" applyBorder="1" applyAlignment="1">
      <alignment vertical="center"/>
    </xf>
    <xf numFmtId="0" fontId="0" fillId="11" borderId="37" xfId="0" applyFill="1" applyBorder="1" applyAlignment="1">
      <alignment vertical="center"/>
    </xf>
    <xf numFmtId="164" fontId="4" fillId="0" borderId="0" xfId="0" applyNumberFormat="1" applyFont="1" applyFill="1" applyBorder="1" applyAlignment="1">
      <alignment horizontal="center"/>
    </xf>
    <xf numFmtId="0" fontId="0" fillId="0" borderId="0" xfId="0" applyFill="1" applyBorder="1" applyAlignment="1" applyProtection="1">
      <alignment horizontal="center"/>
      <protection locked="0"/>
    </xf>
    <xf numFmtId="0" fontId="0" fillId="0" borderId="0" xfId="0" applyFill="1"/>
    <xf numFmtId="0" fontId="4" fillId="7" borderId="49" xfId="0" applyFont="1" applyFill="1" applyBorder="1"/>
    <xf numFmtId="0" fontId="4" fillId="8" borderId="50" xfId="0" applyFont="1" applyFill="1" applyBorder="1"/>
    <xf numFmtId="0" fontId="12" fillId="0" borderId="0" xfId="0" applyFont="1" applyFill="1" applyBorder="1" applyAlignment="1">
      <alignment horizontal="center"/>
    </xf>
    <xf numFmtId="0" fontId="0" fillId="0" borderId="0" xfId="0" applyFill="1" applyBorder="1" applyAlignment="1">
      <alignment horizontal="center"/>
    </xf>
    <xf numFmtId="0" fontId="0" fillId="0" borderId="0" xfId="0" applyFill="1" applyBorder="1" applyAlignment="1">
      <alignment vertical="center"/>
    </xf>
    <xf numFmtId="0" fontId="4" fillId="0" borderId="0" xfId="0" applyFont="1" applyFill="1" applyBorder="1" applyAlignment="1">
      <alignment horizontal="left"/>
    </xf>
    <xf numFmtId="164" fontId="0" fillId="5" borderId="54" xfId="0" applyNumberFormat="1" applyFill="1" applyBorder="1"/>
    <xf numFmtId="164" fontId="0" fillId="5" borderId="9" xfId="0" applyNumberFormat="1" applyFill="1" applyBorder="1"/>
    <xf numFmtId="164" fontId="0" fillId="5" borderId="55" xfId="0" applyNumberFormat="1" applyFill="1" applyBorder="1"/>
    <xf numFmtId="9" fontId="0" fillId="5" borderId="56" xfId="0" applyNumberFormat="1" applyFill="1" applyBorder="1"/>
    <xf numFmtId="9" fontId="0" fillId="5" borderId="57" xfId="0" applyNumberFormat="1" applyFill="1" applyBorder="1"/>
    <xf numFmtId="9" fontId="0" fillId="5" borderId="58" xfId="0" applyNumberFormat="1" applyFill="1" applyBorder="1"/>
    <xf numFmtId="0" fontId="12" fillId="10" borderId="47" xfId="0" applyFont="1" applyFill="1" applyBorder="1" applyAlignment="1">
      <alignment horizontal="center"/>
    </xf>
    <xf numFmtId="0" fontId="0" fillId="10" borderId="48" xfId="0" applyFill="1" applyBorder="1" applyAlignment="1">
      <alignment horizontal="center"/>
    </xf>
    <xf numFmtId="0" fontId="4" fillId="4" borderId="59" xfId="0" applyFont="1" applyFill="1" applyBorder="1"/>
    <xf numFmtId="0" fontId="0" fillId="0" borderId="0" xfId="0" applyBorder="1"/>
    <xf numFmtId="164" fontId="0" fillId="0" borderId="0" xfId="0" applyNumberFormat="1" applyFill="1" applyBorder="1"/>
    <xf numFmtId="0" fontId="7" fillId="0" borderId="0" xfId="0" applyFont="1" applyFill="1"/>
    <xf numFmtId="9" fontId="0" fillId="0" borderId="0" xfId="0" applyNumberFormat="1" applyFill="1" applyBorder="1"/>
    <xf numFmtId="0" fontId="0" fillId="0" borderId="0" xfId="0"/>
    <xf numFmtId="0" fontId="0" fillId="0" borderId="9" xfId="0" applyBorder="1" applyAlignment="1">
      <alignment horizontal="left"/>
    </xf>
    <xf numFmtId="0" fontId="0" fillId="0" borderId="62" xfId="0" applyBorder="1" applyAlignment="1">
      <alignment horizontal="left"/>
    </xf>
    <xf numFmtId="0" fontId="4" fillId="0" borderId="9" xfId="0" applyFont="1" applyBorder="1" applyAlignment="1">
      <alignment horizontal="left"/>
    </xf>
    <xf numFmtId="0" fontId="13" fillId="0" borderId="0" xfId="0" applyFont="1" applyAlignment="1"/>
    <xf numFmtId="0" fontId="5" fillId="16" borderId="2" xfId="0" applyFont="1" applyFill="1" applyBorder="1" applyAlignment="1">
      <alignment horizontal="left"/>
    </xf>
    <xf numFmtId="0" fontId="5" fillId="16" borderId="2" xfId="0" applyFont="1" applyFill="1" applyBorder="1"/>
    <xf numFmtId="0" fontId="0" fillId="16" borderId="2" xfId="0" applyFill="1" applyBorder="1" applyAlignment="1">
      <alignment horizontal="left"/>
    </xf>
    <xf numFmtId="0" fontId="13" fillId="0" borderId="0" xfId="0" applyFont="1" applyFill="1" applyAlignment="1"/>
    <xf numFmtId="0" fontId="5" fillId="0" borderId="0" xfId="0" applyFont="1" applyFill="1"/>
    <xf numFmtId="0" fontId="22" fillId="0" borderId="0" xfId="0" applyFont="1" applyFill="1"/>
    <xf numFmtId="0" fontId="4" fillId="18" borderId="2" xfId="0" applyFont="1" applyFill="1" applyBorder="1" applyAlignment="1">
      <alignment horizontal="left"/>
    </xf>
    <xf numFmtId="0" fontId="4" fillId="18" borderId="2" xfId="0" applyFont="1" applyFill="1" applyBorder="1" applyAlignment="1">
      <alignment horizontal="center"/>
    </xf>
    <xf numFmtId="0" fontId="0" fillId="0" borderId="8" xfId="0" applyBorder="1" applyAlignment="1"/>
    <xf numFmtId="0" fontId="4" fillId="0" borderId="33" xfId="0" applyFont="1" applyBorder="1"/>
    <xf numFmtId="0" fontId="0" fillId="16" borderId="2" xfId="0" applyFill="1" applyBorder="1" applyAlignment="1"/>
    <xf numFmtId="0" fontId="4" fillId="0" borderId="8" xfId="0" applyFont="1" applyBorder="1" applyAlignment="1"/>
    <xf numFmtId="0" fontId="0" fillId="16" borderId="2" xfId="0" applyFill="1" applyBorder="1"/>
    <xf numFmtId="0" fontId="4" fillId="16" borderId="15" xfId="0" applyFont="1" applyFill="1" applyBorder="1" applyAlignment="1">
      <alignment horizontal="left"/>
    </xf>
    <xf numFmtId="0" fontId="0" fillId="16" borderId="26" xfId="0" applyFill="1" applyBorder="1" applyAlignment="1"/>
    <xf numFmtId="0" fontId="5" fillId="16" borderId="2" xfId="0" applyFont="1" applyFill="1" applyBorder="1" applyAlignment="1"/>
    <xf numFmtId="0" fontId="0" fillId="16" borderId="9" xfId="0" applyFill="1" applyBorder="1" applyAlignment="1">
      <alignment horizontal="left"/>
    </xf>
    <xf numFmtId="0" fontId="0" fillId="18" borderId="8" xfId="0" applyFill="1" applyBorder="1" applyAlignment="1"/>
    <xf numFmtId="0" fontId="4" fillId="16" borderId="9" xfId="0" applyNumberFormat="1" applyFont="1" applyFill="1" applyBorder="1" applyAlignment="1">
      <alignment horizontal="left"/>
    </xf>
    <xf numFmtId="164" fontId="0" fillId="16" borderId="8" xfId="0" applyNumberFormat="1" applyFill="1" applyBorder="1" applyAlignment="1"/>
    <xf numFmtId="164" fontId="0" fillId="16" borderId="2" xfId="0" applyNumberFormat="1" applyFill="1" applyBorder="1" applyAlignment="1"/>
    <xf numFmtId="0" fontId="4" fillId="16" borderId="9" xfId="0" applyFont="1" applyFill="1" applyBorder="1" applyAlignment="1">
      <alignment horizontal="left"/>
    </xf>
    <xf numFmtId="0" fontId="4" fillId="16" borderId="8" xfId="0" applyFont="1" applyFill="1" applyBorder="1" applyAlignment="1"/>
    <xf numFmtId="0" fontId="4" fillId="16" borderId="2" xfId="0" applyFont="1" applyFill="1" applyBorder="1" applyAlignment="1"/>
    <xf numFmtId="0" fontId="21" fillId="0" borderId="0" xfId="0" applyFont="1" applyAlignment="1">
      <alignment horizontal="center"/>
    </xf>
    <xf numFmtId="0" fontId="4" fillId="0" borderId="2" xfId="0" applyFont="1" applyBorder="1" applyAlignment="1"/>
    <xf numFmtId="0" fontId="4" fillId="0" borderId="33" xfId="0" applyFont="1" applyBorder="1" applyAlignment="1"/>
    <xf numFmtId="0" fontId="0" fillId="0" borderId="26" xfId="0" applyBorder="1" applyAlignment="1"/>
    <xf numFmtId="0" fontId="4" fillId="0" borderId="62" xfId="0" applyFont="1" applyBorder="1" applyAlignment="1">
      <alignment horizontal="left"/>
    </xf>
    <xf numFmtId="0" fontId="4" fillId="0" borderId="26" xfId="0" applyFont="1" applyBorder="1" applyAlignment="1">
      <alignment horizontal="left"/>
    </xf>
    <xf numFmtId="0" fontId="4" fillId="0" borderId="2" xfId="0" applyFont="1" applyFill="1" applyBorder="1"/>
    <xf numFmtId="0" fontId="5" fillId="0" borderId="8" xfId="0" applyFont="1" applyBorder="1" applyAlignment="1">
      <alignment horizontal="left"/>
    </xf>
    <xf numFmtId="0" fontId="4" fillId="0" borderId="2" xfId="0" applyFont="1" applyBorder="1"/>
    <xf numFmtId="0" fontId="4" fillId="16" borderId="63" xfId="0" applyFont="1" applyFill="1" applyBorder="1" applyAlignment="1"/>
    <xf numFmtId="0" fontId="4" fillId="18" borderId="9" xfId="0" applyFont="1" applyFill="1" applyBorder="1" applyAlignment="1">
      <alignment horizontal="left"/>
    </xf>
    <xf numFmtId="0" fontId="4" fillId="18" borderId="8" xfId="0" applyFont="1" applyFill="1" applyBorder="1"/>
    <xf numFmtId="0" fontId="4" fillId="16" borderId="2" xfId="0" applyFont="1" applyFill="1" applyBorder="1"/>
    <xf numFmtId="0" fontId="4" fillId="16" borderId="2" xfId="0" applyNumberFormat="1" applyFont="1" applyFill="1" applyBorder="1"/>
    <xf numFmtId="164" fontId="4" fillId="16" borderId="2" xfId="0" applyNumberFormat="1" applyFont="1" applyFill="1" applyBorder="1" applyAlignment="1"/>
    <xf numFmtId="0" fontId="4" fillId="16" borderId="2" xfId="0" applyFont="1" applyFill="1" applyBorder="1" applyAlignment="1">
      <alignment vertical="distributed"/>
    </xf>
    <xf numFmtId="0" fontId="5" fillId="16" borderId="64" xfId="0" applyFont="1" applyFill="1" applyBorder="1" applyAlignment="1">
      <alignment horizontal="left"/>
    </xf>
    <xf numFmtId="0" fontId="5" fillId="16" borderId="64" xfId="0" applyFont="1" applyFill="1" applyBorder="1" applyAlignment="1">
      <alignment vertical="distributed"/>
    </xf>
    <xf numFmtId="0" fontId="4" fillId="16" borderId="64" xfId="0" applyFont="1" applyFill="1" applyBorder="1" applyAlignment="1"/>
    <xf numFmtId="0" fontId="17" fillId="0" borderId="0" xfId="0" applyFont="1" applyBorder="1" applyAlignment="1">
      <alignment wrapText="1"/>
    </xf>
    <xf numFmtId="0" fontId="4" fillId="2" borderId="65" xfId="0" applyFont="1" applyFill="1" applyBorder="1"/>
    <xf numFmtId="164" fontId="0" fillId="4" borderId="52" xfId="0" applyNumberFormat="1" applyFill="1" applyBorder="1" applyProtection="1"/>
    <xf numFmtId="164" fontId="0" fillId="7" borderId="60" xfId="0" applyNumberFormat="1" applyFill="1" applyBorder="1" applyProtection="1"/>
    <xf numFmtId="164" fontId="0" fillId="8" borderId="53" xfId="0" applyNumberFormat="1" applyFill="1" applyBorder="1" applyProtection="1"/>
    <xf numFmtId="0" fontId="0" fillId="16" borderId="2" xfId="0" applyNumberFormat="1" applyFill="1" applyBorder="1" applyAlignment="1">
      <alignment horizontal="center"/>
    </xf>
    <xf numFmtId="0" fontId="4" fillId="16" borderId="4" xfId="0" applyFont="1" applyFill="1" applyBorder="1"/>
    <xf numFmtId="0" fontId="0" fillId="16" borderId="4" xfId="0" applyNumberFormat="1" applyFill="1" applyBorder="1" applyAlignment="1">
      <alignment horizontal="center"/>
    </xf>
    <xf numFmtId="0" fontId="0" fillId="16" borderId="4" xfId="0" applyNumberFormat="1" applyFill="1" applyBorder="1" applyAlignment="1"/>
    <xf numFmtId="0" fontId="5" fillId="16" borderId="2" xfId="0" applyNumberFormat="1" applyFont="1" applyFill="1" applyBorder="1" applyAlignment="1">
      <alignment horizontal="center"/>
    </xf>
    <xf numFmtId="0" fontId="4" fillId="16" borderId="4" xfId="0" applyNumberFormat="1" applyFont="1" applyFill="1" applyBorder="1" applyAlignment="1"/>
    <xf numFmtId="0" fontId="0" fillId="0" borderId="7" xfId="0" applyBorder="1"/>
    <xf numFmtId="0" fontId="0" fillId="0" borderId="2" xfId="0" applyBorder="1" applyAlignment="1"/>
    <xf numFmtId="0" fontId="5" fillId="16" borderId="9" xfId="0" applyFont="1" applyFill="1" applyBorder="1" applyAlignment="1">
      <alignment horizontal="left"/>
    </xf>
    <xf numFmtId="0" fontId="5" fillId="16" borderId="2" xfId="0" applyNumberFormat="1" applyFont="1" applyFill="1" applyBorder="1" applyAlignment="1"/>
    <xf numFmtId="0" fontId="0" fillId="16" borderId="2" xfId="0" applyNumberFormat="1" applyFill="1" applyBorder="1" applyAlignment="1"/>
    <xf numFmtId="0" fontId="5" fillId="16" borderId="2" xfId="0" applyFont="1" applyFill="1" applyBorder="1" applyAlignment="1">
      <alignment horizontal="center"/>
    </xf>
    <xf numFmtId="0" fontId="0" fillId="16" borderId="8" xfId="0" applyFill="1" applyBorder="1" applyAlignment="1"/>
    <xf numFmtId="0" fontId="0" fillId="16" borderId="4" xfId="0" applyFill="1" applyBorder="1" applyAlignment="1">
      <alignment horizontal="center"/>
    </xf>
    <xf numFmtId="0" fontId="5" fillId="16" borderId="6" xfId="0" applyFont="1" applyFill="1" applyBorder="1" applyAlignment="1"/>
    <xf numFmtId="0" fontId="0" fillId="16" borderId="20" xfId="0" applyNumberFormat="1" applyFill="1" applyBorder="1" applyAlignment="1">
      <alignment horizontal="center"/>
    </xf>
    <xf numFmtId="0" fontId="0" fillId="16" borderId="20" xfId="0" applyNumberFormat="1" applyFill="1" applyBorder="1"/>
    <xf numFmtId="6" fontId="0" fillId="16" borderId="54" xfId="0" applyNumberFormat="1" applyFill="1" applyBorder="1" applyAlignment="1">
      <alignment horizontal="left"/>
    </xf>
    <xf numFmtId="0" fontId="4" fillId="16" borderId="6" xfId="0" applyFont="1" applyFill="1" applyBorder="1" applyAlignment="1"/>
    <xf numFmtId="0" fontId="4" fillId="16" borderId="20" xfId="0" applyNumberFormat="1" applyFont="1" applyFill="1" applyBorder="1" applyAlignment="1"/>
    <xf numFmtId="0" fontId="4" fillId="16" borderId="54" xfId="0" applyFont="1" applyFill="1" applyBorder="1" applyAlignment="1">
      <alignment horizontal="left"/>
    </xf>
    <xf numFmtId="0" fontId="5" fillId="0" borderId="2" xfId="0" applyFont="1" applyFill="1" applyBorder="1" applyAlignment="1"/>
    <xf numFmtId="0" fontId="0" fillId="16" borderId="4" xfId="0" applyFill="1" applyBorder="1"/>
    <xf numFmtId="0" fontId="4" fillId="16" borderId="20" xfId="0" applyFont="1" applyFill="1" applyBorder="1" applyAlignment="1"/>
    <xf numFmtId="6" fontId="4" fillId="16" borderId="54" xfId="0" applyNumberFormat="1" applyFont="1" applyFill="1" applyBorder="1" applyAlignment="1">
      <alignment horizontal="left"/>
    </xf>
    <xf numFmtId="0" fontId="4" fillId="16" borderId="20" xfId="0" applyNumberFormat="1" applyFont="1" applyFill="1" applyBorder="1"/>
    <xf numFmtId="0" fontId="5" fillId="16" borderId="54" xfId="0" applyFont="1" applyFill="1" applyBorder="1" applyAlignment="1">
      <alignment horizontal="left"/>
    </xf>
    <xf numFmtId="0" fontId="0" fillId="16" borderId="2" xfId="0" applyFill="1" applyBorder="1" applyAlignment="1">
      <alignment horizontal="center"/>
    </xf>
    <xf numFmtId="6" fontId="0" fillId="16" borderId="2" xfId="0" applyNumberFormat="1" applyFill="1" applyBorder="1"/>
    <xf numFmtId="0" fontId="4" fillId="16" borderId="4" xfId="0" applyNumberFormat="1" applyFont="1" applyFill="1" applyBorder="1"/>
    <xf numFmtId="0" fontId="0" fillId="16" borderId="0" xfId="0" applyFill="1" applyBorder="1"/>
    <xf numFmtId="0" fontId="0" fillId="16" borderId="15" xfId="0" applyFill="1" applyBorder="1"/>
    <xf numFmtId="0" fontId="0" fillId="16" borderId="2" xfId="0" applyNumberFormat="1" applyFill="1" applyBorder="1"/>
    <xf numFmtId="0" fontId="5" fillId="16" borderId="3" xfId="0" applyNumberFormat="1" applyFont="1" applyFill="1" applyBorder="1" applyAlignment="1">
      <alignment horizontal="left"/>
    </xf>
    <xf numFmtId="0" fontId="5" fillId="16" borderId="2" xfId="0" applyNumberFormat="1" applyFont="1" applyFill="1" applyBorder="1" applyAlignment="1">
      <alignment horizontal="left"/>
    </xf>
    <xf numFmtId="0" fontId="5" fillId="0" borderId="2" xfId="0" applyFont="1" applyBorder="1" applyAlignment="1">
      <alignment horizontal="center"/>
    </xf>
    <xf numFmtId="0" fontId="0" fillId="16" borderId="2" xfId="0" applyNumberFormat="1" applyFont="1" applyFill="1" applyBorder="1"/>
    <xf numFmtId="0" fontId="19" fillId="16" borderId="2" xfId="0" applyNumberFormat="1" applyFont="1" applyFill="1" applyBorder="1" applyAlignment="1">
      <alignment horizontal="left"/>
    </xf>
    <xf numFmtId="0" fontId="0" fillId="0" borderId="2" xfId="0" applyBorder="1"/>
    <xf numFmtId="0" fontId="19" fillId="17" borderId="2" xfId="0" applyNumberFormat="1" applyFont="1" applyFill="1" applyBorder="1" applyAlignment="1">
      <alignment horizontal="left"/>
    </xf>
    <xf numFmtId="0" fontId="0" fillId="0" borderId="2" xfId="0" applyNumberFormat="1" applyFont="1" applyFill="1" applyBorder="1"/>
    <xf numFmtId="0" fontId="0" fillId="16" borderId="9" xfId="0" applyFont="1" applyFill="1" applyBorder="1"/>
    <xf numFmtId="0" fontId="4" fillId="16" borderId="54" xfId="0" applyNumberFormat="1" applyFont="1" applyFill="1" applyBorder="1" applyAlignment="1">
      <alignment horizontal="left"/>
    </xf>
    <xf numFmtId="0" fontId="0" fillId="0" borderId="8" xfId="0" applyBorder="1"/>
    <xf numFmtId="0" fontId="0" fillId="0" borderId="9" xfId="0" applyBorder="1"/>
    <xf numFmtId="0" fontId="5" fillId="16" borderId="33" xfId="0" applyFont="1" applyFill="1" applyBorder="1" applyAlignment="1"/>
    <xf numFmtId="0" fontId="0" fillId="16" borderId="33" xfId="0" applyNumberFormat="1" applyFill="1" applyBorder="1" applyAlignment="1">
      <alignment horizontal="center"/>
    </xf>
    <xf numFmtId="0" fontId="0" fillId="16" borderId="33" xfId="0" applyFill="1" applyBorder="1"/>
    <xf numFmtId="0" fontId="5" fillId="16" borderId="33" xfId="0" applyFont="1" applyFill="1" applyBorder="1" applyAlignment="1">
      <alignment horizontal="left"/>
    </xf>
    <xf numFmtId="6" fontId="5" fillId="16" borderId="2" xfId="0" applyNumberFormat="1" applyFont="1" applyFill="1" applyBorder="1"/>
    <xf numFmtId="0" fontId="0" fillId="16" borderId="6" xfId="0" applyFill="1" applyBorder="1" applyAlignment="1"/>
    <xf numFmtId="6" fontId="4" fillId="16" borderId="20" xfId="0" applyNumberFormat="1" applyFont="1" applyFill="1" applyBorder="1"/>
    <xf numFmtId="0" fontId="5" fillId="16" borderId="8" xfId="0" applyFont="1" applyFill="1" applyBorder="1" applyAlignment="1"/>
    <xf numFmtId="0" fontId="0" fillId="16" borderId="20" xfId="0" applyFill="1" applyBorder="1"/>
    <xf numFmtId="0" fontId="0" fillId="16" borderId="7" xfId="0" applyFill="1" applyBorder="1" applyAlignment="1"/>
    <xf numFmtId="6" fontId="5" fillId="16" borderId="2" xfId="0" applyNumberFormat="1" applyFont="1" applyFill="1" applyBorder="1" applyAlignment="1">
      <alignment horizontal="left"/>
    </xf>
    <xf numFmtId="0" fontId="3" fillId="16" borderId="2" xfId="0" applyFont="1" applyFill="1" applyBorder="1" applyAlignment="1"/>
    <xf numFmtId="0" fontId="5" fillId="16" borderId="3" xfId="0" applyFont="1" applyFill="1" applyBorder="1"/>
    <xf numFmtId="0" fontId="5" fillId="16" borderId="0" xfId="0" applyFont="1" applyFill="1"/>
    <xf numFmtId="6" fontId="4" fillId="16" borderId="9" xfId="0" applyNumberFormat="1" applyFont="1" applyFill="1" applyBorder="1" applyAlignment="1">
      <alignment horizontal="left"/>
    </xf>
    <xf numFmtId="0" fontId="4" fillId="16" borderId="26" xfId="0" applyFont="1" applyFill="1" applyBorder="1" applyAlignment="1"/>
    <xf numFmtId="0" fontId="0" fillId="16" borderId="63" xfId="0" applyNumberFormat="1" applyFill="1" applyBorder="1" applyAlignment="1">
      <alignment horizontal="center"/>
    </xf>
    <xf numFmtId="0" fontId="5" fillId="16" borderId="26" xfId="0" applyFont="1" applyFill="1" applyBorder="1" applyAlignment="1"/>
    <xf numFmtId="0" fontId="0" fillId="16" borderId="63" xfId="0" applyFill="1" applyBorder="1" applyAlignment="1">
      <alignment horizontal="center"/>
    </xf>
    <xf numFmtId="0" fontId="5" fillId="16" borderId="62" xfId="0" applyFont="1" applyFill="1" applyBorder="1" applyAlignment="1">
      <alignment horizontal="left"/>
    </xf>
    <xf numFmtId="0" fontId="0" fillId="16" borderId="10" xfId="0" applyNumberFormat="1" applyFill="1" applyBorder="1" applyAlignment="1">
      <alignment horizontal="center"/>
    </xf>
    <xf numFmtId="0" fontId="0" fillId="16" borderId="10" xfId="0" applyFill="1" applyBorder="1"/>
    <xf numFmtId="0" fontId="5" fillId="16" borderId="10" xfId="0" applyNumberFormat="1" applyFont="1" applyFill="1" applyBorder="1" applyAlignment="1">
      <alignment horizontal="left"/>
    </xf>
    <xf numFmtId="0" fontId="0" fillId="16" borderId="63" xfId="0" applyFill="1" applyBorder="1"/>
    <xf numFmtId="6" fontId="5" fillId="16" borderId="3" xfId="0" applyNumberFormat="1" applyFont="1" applyFill="1" applyBorder="1" applyAlignment="1">
      <alignment horizontal="left"/>
    </xf>
    <xf numFmtId="0" fontId="0" fillId="16" borderId="33" xfId="0" applyFill="1" applyBorder="1" applyAlignment="1"/>
    <xf numFmtId="0" fontId="0" fillId="16" borderId="33" xfId="0" applyNumberFormat="1" applyFill="1" applyBorder="1"/>
    <xf numFmtId="6" fontId="5" fillId="16" borderId="62" xfId="0" applyNumberFormat="1" applyFont="1" applyFill="1" applyBorder="1" applyAlignment="1">
      <alignment horizontal="left"/>
    </xf>
    <xf numFmtId="6" fontId="5" fillId="16" borderId="9" xfId="0" applyNumberFormat="1" applyFont="1" applyFill="1" applyBorder="1" applyAlignment="1">
      <alignment horizontal="left"/>
    </xf>
    <xf numFmtId="6" fontId="4" fillId="16" borderId="4" xfId="0" applyNumberFormat="1" applyFont="1" applyFill="1" applyBorder="1"/>
    <xf numFmtId="0" fontId="0" fillId="0" borderId="8" xfId="0" applyFill="1" applyBorder="1" applyAlignment="1"/>
    <xf numFmtId="0" fontId="0" fillId="0" borderId="4" xfId="0" applyNumberFormat="1" applyFill="1" applyBorder="1" applyAlignment="1">
      <alignment horizontal="center"/>
    </xf>
    <xf numFmtId="6" fontId="4" fillId="0" borderId="4" xfId="0" applyNumberFormat="1" applyFont="1" applyFill="1" applyBorder="1" applyAlignment="1">
      <alignment horizontal="left"/>
    </xf>
    <xf numFmtId="6" fontId="4" fillId="0" borderId="9" xfId="0" applyNumberFormat="1" applyFont="1" applyFill="1" applyBorder="1" applyAlignment="1">
      <alignment horizontal="left"/>
    </xf>
    <xf numFmtId="0" fontId="0" fillId="18" borderId="4" xfId="0" applyNumberFormat="1" applyFill="1" applyBorder="1" applyAlignment="1">
      <alignment horizontal="center"/>
    </xf>
    <xf numFmtId="6" fontId="4" fillId="18" borderId="4" xfId="0" applyNumberFormat="1" applyFont="1" applyFill="1" applyBorder="1" applyAlignment="1">
      <alignment horizontal="left"/>
    </xf>
    <xf numFmtId="6" fontId="4" fillId="18" borderId="9" xfId="0" applyNumberFormat="1" applyFont="1" applyFill="1" applyBorder="1" applyAlignment="1">
      <alignment horizontal="left"/>
    </xf>
    <xf numFmtId="6" fontId="4" fillId="16" borderId="4" xfId="0" applyNumberFormat="1" applyFont="1" applyFill="1" applyBorder="1" applyAlignment="1">
      <alignment horizontal="left"/>
    </xf>
    <xf numFmtId="0" fontId="4" fillId="16" borderId="4" xfId="0" applyNumberFormat="1" applyFont="1" applyFill="1" applyBorder="1" applyAlignment="1">
      <alignment horizontal="center"/>
    </xf>
    <xf numFmtId="6" fontId="0" fillId="16" borderId="2" xfId="0" applyNumberFormat="1" applyFill="1" applyBorder="1" applyAlignment="1">
      <alignment horizontal="center"/>
    </xf>
    <xf numFmtId="6" fontId="0" fillId="16" borderId="4" xfId="0" applyNumberFormat="1" applyFill="1" applyBorder="1"/>
    <xf numFmtId="0" fontId="5" fillId="16" borderId="15" xfId="0" applyFont="1" applyFill="1" applyBorder="1" applyAlignment="1">
      <alignment horizontal="left"/>
    </xf>
    <xf numFmtId="0" fontId="7" fillId="16" borderId="6" xfId="0" applyFont="1" applyFill="1" applyBorder="1" applyAlignment="1"/>
    <xf numFmtId="0" fontId="0" fillId="16" borderId="2" xfId="0" applyNumberFormat="1" applyFill="1" applyBorder="1" applyAlignment="1">
      <alignment horizontal="left"/>
    </xf>
    <xf numFmtId="6" fontId="0" fillId="16" borderId="3" xfId="0" applyNumberFormat="1" applyFill="1" applyBorder="1"/>
    <xf numFmtId="0" fontId="4" fillId="16" borderId="20" xfId="0" applyNumberFormat="1" applyFont="1" applyFill="1" applyBorder="1" applyAlignment="1">
      <alignment horizontal="center"/>
    </xf>
    <xf numFmtId="0" fontId="4" fillId="16" borderId="20" xfId="0" applyFont="1" applyFill="1" applyBorder="1"/>
    <xf numFmtId="0" fontId="5" fillId="16" borderId="20" xfId="0" applyNumberFormat="1" applyFont="1" applyFill="1" applyBorder="1" applyAlignment="1">
      <alignment horizontal="center"/>
    </xf>
    <xf numFmtId="0" fontId="5" fillId="16" borderId="20" xfId="0" applyFont="1" applyFill="1" applyBorder="1"/>
    <xf numFmtId="6" fontId="5" fillId="16" borderId="54" xfId="0" applyNumberFormat="1" applyFont="1" applyFill="1" applyBorder="1" applyAlignment="1">
      <alignment horizontal="left"/>
    </xf>
    <xf numFmtId="0" fontId="0" fillId="16" borderId="54" xfId="0" applyFill="1" applyBorder="1" applyAlignment="1">
      <alignment horizontal="left"/>
    </xf>
    <xf numFmtId="0" fontId="0" fillId="16" borderId="54" xfId="0" applyNumberFormat="1" applyFill="1" applyBorder="1" applyAlignment="1">
      <alignment horizontal="center"/>
    </xf>
    <xf numFmtId="0" fontId="5" fillId="16" borderId="0" xfId="0" applyFont="1" applyFill="1" applyBorder="1"/>
    <xf numFmtId="0" fontId="4" fillId="16" borderId="4" xfId="0" applyFont="1" applyFill="1" applyBorder="1" applyAlignment="1">
      <alignment horizontal="center"/>
    </xf>
    <xf numFmtId="0" fontId="0" fillId="16" borderId="0" xfId="0" applyNumberFormat="1" applyFill="1" applyBorder="1" applyAlignment="1">
      <alignment horizontal="center"/>
    </xf>
    <xf numFmtId="0" fontId="5" fillId="16" borderId="0" xfId="0" applyNumberFormat="1" applyFont="1" applyFill="1" applyBorder="1"/>
    <xf numFmtId="0" fontId="5" fillId="16" borderId="4" xfId="0" applyNumberFormat="1" applyFont="1" applyFill="1" applyBorder="1" applyAlignment="1">
      <alignment horizontal="center"/>
    </xf>
    <xf numFmtId="0" fontId="5" fillId="16" borderId="4" xfId="0" applyNumberFormat="1" applyFont="1" applyFill="1" applyBorder="1" applyAlignment="1">
      <alignment horizontal="left"/>
    </xf>
    <xf numFmtId="0" fontId="5" fillId="16" borderId="4" xfId="0" applyNumberFormat="1" applyFont="1" applyFill="1" applyBorder="1"/>
    <xf numFmtId="0" fontId="5" fillId="16" borderId="9" xfId="0" applyNumberFormat="1" applyFont="1" applyFill="1" applyBorder="1" applyAlignment="1">
      <alignment horizontal="left"/>
    </xf>
    <xf numFmtId="0" fontId="0" fillId="16" borderId="4" xfId="0" applyNumberFormat="1" applyFill="1" applyBorder="1"/>
    <xf numFmtId="0" fontId="5" fillId="17" borderId="9" xfId="0" applyNumberFormat="1" applyFont="1" applyFill="1" applyBorder="1" applyAlignment="1">
      <alignment horizontal="left"/>
    </xf>
    <xf numFmtId="0" fontId="0" fillId="17" borderId="9" xfId="0" applyNumberFormat="1" applyFill="1" applyBorder="1"/>
    <xf numFmtId="0" fontId="0" fillId="0" borderId="9" xfId="0" applyNumberFormat="1" applyFill="1" applyBorder="1"/>
    <xf numFmtId="0" fontId="0" fillId="17" borderId="9" xfId="0" applyNumberFormat="1" applyFont="1" applyFill="1" applyBorder="1"/>
    <xf numFmtId="0" fontId="5" fillId="17" borderId="9" xfId="0" applyNumberFormat="1" applyFont="1" applyFill="1" applyBorder="1"/>
    <xf numFmtId="0" fontId="20" fillId="0" borderId="9" xfId="0" applyNumberFormat="1" applyFont="1" applyFill="1" applyBorder="1"/>
    <xf numFmtId="0" fontId="0" fillId="16" borderId="9" xfId="0" applyNumberFormat="1" applyFill="1" applyBorder="1"/>
    <xf numFmtId="0" fontId="0" fillId="16" borderId="3" xfId="0" applyNumberFormat="1" applyFont="1" applyFill="1" applyBorder="1" applyAlignment="1">
      <alignment horizontal="center"/>
    </xf>
    <xf numFmtId="0" fontId="0" fillId="16" borderId="2" xfId="0" applyNumberFormat="1" applyFont="1" applyFill="1" applyBorder="1" applyAlignment="1">
      <alignment horizontal="center"/>
    </xf>
    <xf numFmtId="6" fontId="0" fillId="16" borderId="2" xfId="0" applyNumberFormat="1" applyFill="1" applyBorder="1" applyAlignment="1">
      <alignment horizontal="left"/>
    </xf>
    <xf numFmtId="164" fontId="4" fillId="16" borderId="8" xfId="0" applyNumberFormat="1" applyFont="1" applyFill="1" applyBorder="1" applyAlignment="1"/>
    <xf numFmtId="0" fontId="0" fillId="16" borderId="20" xfId="0" applyFill="1" applyBorder="1" applyAlignment="1">
      <alignment horizontal="center"/>
    </xf>
    <xf numFmtId="0" fontId="0" fillId="16" borderId="62" xfId="0" applyFill="1" applyBorder="1" applyAlignment="1">
      <alignment horizontal="left"/>
    </xf>
    <xf numFmtId="0" fontId="5" fillId="16" borderId="2" xfId="0" applyFont="1" applyFill="1" applyBorder="1" applyAlignment="1">
      <alignment vertical="distributed"/>
    </xf>
    <xf numFmtId="0" fontId="0" fillId="16" borderId="2" xfId="0" applyFill="1" applyBorder="1" applyAlignment="1">
      <alignment horizontal="center" wrapText="1"/>
    </xf>
    <xf numFmtId="0" fontId="0" fillId="18" borderId="0" xfId="0" applyFill="1" applyBorder="1" applyAlignment="1">
      <alignment horizontal="center"/>
    </xf>
    <xf numFmtId="0" fontId="4" fillId="18" borderId="0" xfId="0" applyFont="1" applyFill="1" applyBorder="1"/>
    <xf numFmtId="0" fontId="4" fillId="18" borderId="15" xfId="0" applyFont="1" applyFill="1" applyBorder="1" applyAlignment="1">
      <alignment horizontal="left"/>
    </xf>
    <xf numFmtId="0" fontId="3" fillId="16" borderId="6" xfId="0" applyFont="1" applyFill="1" applyBorder="1" applyAlignment="1">
      <alignment vertical="center"/>
    </xf>
    <xf numFmtId="0" fontId="0" fillId="16" borderId="20" xfId="0" applyFill="1" applyBorder="1" applyAlignment="1">
      <alignment horizontal="center" vertical="distributed"/>
    </xf>
    <xf numFmtId="0" fontId="0" fillId="16" borderId="20" xfId="0" applyFill="1" applyBorder="1" applyAlignment="1">
      <alignment vertical="distributed" wrapText="1"/>
    </xf>
    <xf numFmtId="0" fontId="0" fillId="16" borderId="2" xfId="0" applyFill="1" applyBorder="1" applyAlignment="1">
      <alignment horizontal="center" vertical="distributed"/>
    </xf>
    <xf numFmtId="0" fontId="0" fillId="16" borderId="2" xfId="0" applyFill="1" applyBorder="1" applyAlignment="1">
      <alignment vertical="distributed" wrapText="1"/>
    </xf>
    <xf numFmtId="0" fontId="0" fillId="16" borderId="2" xfId="0" applyFill="1" applyBorder="1" applyAlignment="1">
      <alignment vertical="center" wrapText="1"/>
    </xf>
    <xf numFmtId="0" fontId="0" fillId="16" borderId="2" xfId="0" applyFill="1" applyBorder="1" applyAlignment="1">
      <alignment horizontal="center" vertical="center"/>
    </xf>
    <xf numFmtId="0" fontId="5" fillId="16" borderId="2" xfId="0" applyFont="1" applyFill="1" applyBorder="1" applyAlignment="1">
      <alignment vertical="distributed" wrapText="1"/>
    </xf>
    <xf numFmtId="0" fontId="0" fillId="16" borderId="2" xfId="0" applyFill="1" applyBorder="1" applyAlignment="1">
      <alignment horizontal="center" vertical="center" wrapText="1"/>
    </xf>
    <xf numFmtId="0" fontId="0" fillId="16" borderId="2" xfId="0" applyFill="1" applyBorder="1" applyAlignment="1">
      <alignment wrapText="1"/>
    </xf>
    <xf numFmtId="0" fontId="5" fillId="16" borderId="2" xfId="0" applyFont="1" applyFill="1" applyBorder="1" applyAlignment="1">
      <alignment wrapText="1"/>
    </xf>
    <xf numFmtId="0" fontId="5" fillId="16" borderId="2" xfId="0" applyFont="1" applyFill="1" applyBorder="1" applyAlignment="1">
      <alignment horizontal="left" vertical="center" wrapText="1"/>
    </xf>
    <xf numFmtId="0" fontId="0" fillId="0" borderId="4" xfId="0" applyBorder="1" applyAlignment="1">
      <alignment horizontal="center"/>
    </xf>
    <xf numFmtId="0" fontId="0" fillId="0" borderId="4" xfId="0" applyFill="1" applyBorder="1"/>
    <xf numFmtId="0" fontId="0" fillId="0" borderId="2" xfId="0" applyBorder="1" applyAlignment="1">
      <alignment horizontal="center"/>
    </xf>
    <xf numFmtId="0" fontId="0" fillId="0" borderId="2" xfId="0" applyFill="1" applyBorder="1"/>
    <xf numFmtId="0" fontId="4" fillId="0" borderId="4" xfId="0" applyFont="1" applyBorder="1"/>
    <xf numFmtId="0" fontId="0" fillId="0" borderId="4" xfId="0" applyBorder="1"/>
    <xf numFmtId="0" fontId="0" fillId="0" borderId="2" xfId="0" applyBorder="1" applyAlignment="1">
      <alignment horizontal="left"/>
    </xf>
    <xf numFmtId="0" fontId="7" fillId="0" borderId="8" xfId="0" applyFont="1" applyBorder="1" applyAlignment="1"/>
    <xf numFmtId="0" fontId="7" fillId="0" borderId="63" xfId="0" applyFont="1" applyBorder="1" applyAlignment="1">
      <alignment horizontal="center"/>
    </xf>
    <xf numFmtId="0" fontId="7" fillId="0" borderId="63" xfId="0" applyFont="1" applyBorder="1"/>
    <xf numFmtId="0" fontId="7" fillId="0" borderId="62" xfId="0" applyFont="1" applyBorder="1" applyAlignment="1">
      <alignment horizontal="left"/>
    </xf>
    <xf numFmtId="0" fontId="0" fillId="0" borderId="2" xfId="0" applyFill="1" applyBorder="1" applyAlignment="1">
      <alignment horizontal="center"/>
    </xf>
    <xf numFmtId="0" fontId="0" fillId="0" borderId="2" xfId="0" applyFill="1" applyBorder="1" applyAlignment="1"/>
    <xf numFmtId="0" fontId="0" fillId="16" borderId="3" xfId="0" applyFill="1" applyBorder="1"/>
    <xf numFmtId="0" fontId="5" fillId="0" borderId="2" xfId="0" applyFont="1" applyFill="1" applyBorder="1"/>
    <xf numFmtId="0" fontId="0" fillId="16" borderId="3" xfId="0" applyFill="1" applyBorder="1" applyAlignment="1"/>
    <xf numFmtId="6" fontId="0" fillId="0" borderId="2" xfId="0" applyNumberFormat="1" applyBorder="1" applyAlignment="1"/>
    <xf numFmtId="0" fontId="4" fillId="0" borderId="4" xfId="0" applyFont="1" applyBorder="1" applyAlignment="1">
      <alignment horizontal="center"/>
    </xf>
    <xf numFmtId="0" fontId="4" fillId="0" borderId="4" xfId="0" applyFont="1" applyBorder="1" applyAlignment="1"/>
    <xf numFmtId="0" fontId="0" fillId="0" borderId="4" xfId="0" applyBorder="1" applyAlignment="1"/>
    <xf numFmtId="0" fontId="0" fillId="0" borderId="10" xfId="0" applyBorder="1" applyAlignment="1">
      <alignment horizontal="center"/>
    </xf>
    <xf numFmtId="0" fontId="4" fillId="0" borderId="20" xfId="0" applyFont="1" applyFill="1" applyBorder="1"/>
    <xf numFmtId="0" fontId="4" fillId="0" borderId="54" xfId="0" applyFont="1" applyBorder="1" applyAlignment="1">
      <alignment horizontal="left"/>
    </xf>
    <xf numFmtId="0" fontId="5" fillId="0" borderId="26" xfId="0" applyFont="1" applyBorder="1" applyAlignment="1">
      <alignment horizontal="left"/>
    </xf>
    <xf numFmtId="0" fontId="5" fillId="0" borderId="62" xfId="0" applyFont="1" applyBorder="1" applyAlignment="1">
      <alignment horizontal="center"/>
    </xf>
    <xf numFmtId="0" fontId="4" fillId="0" borderId="33" xfId="0" applyFont="1" applyBorder="1" applyAlignment="1">
      <alignment horizontal="left"/>
    </xf>
    <xf numFmtId="0" fontId="17" fillId="0" borderId="0" xfId="0" applyFont="1" applyBorder="1" applyAlignment="1">
      <alignment horizontal="center"/>
    </xf>
    <xf numFmtId="0" fontId="21" fillId="0" borderId="0" xfId="0" applyFont="1" applyAlignment="1">
      <alignment horizontal="left"/>
    </xf>
    <xf numFmtId="0" fontId="13" fillId="0" borderId="0" xfId="0" applyFont="1" applyAlignment="1" applyProtection="1"/>
    <xf numFmtId="0" fontId="5" fillId="0" borderId="0" xfId="0" applyFont="1" applyProtection="1"/>
    <xf numFmtId="0" fontId="15" fillId="0" borderId="0" xfId="0" applyFont="1" applyProtection="1"/>
    <xf numFmtId="0" fontId="16" fillId="0" borderId="0" xfId="0" applyFont="1" applyBorder="1" applyAlignment="1" applyProtection="1">
      <alignment horizontal="left" wrapText="1"/>
    </xf>
    <xf numFmtId="0" fontId="5" fillId="0" borderId="0" xfId="0" applyFont="1" applyBorder="1" applyAlignment="1" applyProtection="1">
      <alignment wrapText="1"/>
    </xf>
    <xf numFmtId="0" fontId="16" fillId="0" borderId="0" xfId="0" applyFont="1" applyAlignment="1" applyProtection="1"/>
    <xf numFmtId="0" fontId="5" fillId="0" borderId="0" xfId="0" applyFont="1" applyBorder="1" applyAlignment="1" applyProtection="1"/>
    <xf numFmtId="0" fontId="5" fillId="0" borderId="0" xfId="0" applyFont="1" applyBorder="1" applyAlignment="1" applyProtection="1">
      <alignment horizontal="right"/>
    </xf>
    <xf numFmtId="0" fontId="5" fillId="0" borderId="0" xfId="0" applyFont="1" applyBorder="1" applyAlignment="1" applyProtection="1">
      <alignment horizontal="center"/>
    </xf>
    <xf numFmtId="164" fontId="5" fillId="0" borderId="0" xfId="0" applyNumberFormat="1" applyFont="1" applyProtection="1"/>
    <xf numFmtId="0" fontId="4" fillId="0" borderId="0" xfId="0" applyFont="1" applyAlignment="1" applyProtection="1"/>
    <xf numFmtId="0" fontId="0" fillId="0" borderId="0" xfId="0" applyAlignment="1" applyProtection="1"/>
    <xf numFmtId="0" fontId="7" fillId="0" borderId="0" xfId="0" applyFont="1" applyBorder="1" applyAlignment="1" applyProtection="1">
      <alignment horizontal="left"/>
    </xf>
    <xf numFmtId="49" fontId="5" fillId="0" borderId="0" xfId="0" applyNumberFormat="1" applyFont="1" applyBorder="1" applyAlignment="1" applyProtection="1">
      <alignment horizontal="center"/>
    </xf>
    <xf numFmtId="0" fontId="5" fillId="0" borderId="21" xfId="0" applyFont="1" applyBorder="1" applyAlignment="1" applyProtection="1">
      <alignment horizontal="left"/>
    </xf>
    <xf numFmtId="0" fontId="4" fillId="0" borderId="21" xfId="0" applyFont="1" applyBorder="1" applyAlignment="1" applyProtection="1">
      <alignment horizontal="center"/>
    </xf>
    <xf numFmtId="0" fontId="4" fillId="15" borderId="41" xfId="0" applyFont="1" applyFill="1" applyBorder="1" applyAlignment="1" applyProtection="1">
      <alignment horizontal="center"/>
    </xf>
    <xf numFmtId="0" fontId="4" fillId="0" borderId="10" xfId="0" applyFont="1" applyBorder="1" applyAlignment="1" applyProtection="1">
      <alignment horizontal="center"/>
    </xf>
    <xf numFmtId="0" fontId="4" fillId="12" borderId="21" xfId="0" applyFont="1" applyFill="1" applyBorder="1" applyAlignment="1" applyProtection="1">
      <alignment horizontal="center"/>
    </xf>
    <xf numFmtId="0" fontId="4" fillId="3" borderId="6" xfId="0" applyFont="1" applyFill="1" applyBorder="1" applyAlignment="1" applyProtection="1">
      <alignment horizontal="center"/>
    </xf>
    <xf numFmtId="0" fontId="4" fillId="3" borderId="10" xfId="0" applyFont="1" applyFill="1" applyBorder="1" applyAlignment="1" applyProtection="1">
      <alignment horizontal="center"/>
    </xf>
    <xf numFmtId="0" fontId="4" fillId="0" borderId="10" xfId="0" applyFont="1" applyBorder="1" applyAlignment="1" applyProtection="1">
      <alignment horizontal="left"/>
    </xf>
    <xf numFmtId="0" fontId="4" fillId="0" borderId="20" xfId="0" applyFont="1" applyBorder="1" applyAlignment="1" applyProtection="1">
      <alignment horizontal="left"/>
    </xf>
    <xf numFmtId="0" fontId="4" fillId="0" borderId="2" xfId="0" applyFont="1" applyBorder="1" applyAlignment="1" applyProtection="1">
      <alignment horizontal="center"/>
    </xf>
    <xf numFmtId="0" fontId="4" fillId="0" borderId="20" xfId="0" applyFont="1" applyBorder="1" applyAlignment="1" applyProtection="1">
      <alignment horizontal="center" wrapText="1"/>
    </xf>
    <xf numFmtId="0" fontId="4" fillId="13" borderId="2" xfId="0" applyFont="1" applyFill="1" applyBorder="1" applyAlignment="1" applyProtection="1">
      <alignment horizontal="center" wrapText="1"/>
    </xf>
    <xf numFmtId="0" fontId="4" fillId="0" borderId="9" xfId="0" applyFont="1" applyBorder="1" applyAlignment="1" applyProtection="1">
      <alignment horizontal="center" wrapText="1"/>
    </xf>
    <xf numFmtId="0" fontId="12" fillId="14" borderId="2" xfId="0" applyFont="1" applyFill="1" applyBorder="1" applyAlignment="1" applyProtection="1">
      <alignment horizontal="center"/>
    </xf>
    <xf numFmtId="0" fontId="4" fillId="2" borderId="2" xfId="0" applyFont="1" applyFill="1" applyBorder="1" applyAlignment="1" applyProtection="1">
      <alignment horizontal="left"/>
    </xf>
    <xf numFmtId="0" fontId="4" fillId="13" borderId="10" xfId="0" applyFont="1" applyFill="1" applyBorder="1" applyAlignment="1" applyProtection="1">
      <alignment horizontal="left"/>
    </xf>
    <xf numFmtId="0" fontId="4" fillId="13" borderId="20" xfId="0" applyFont="1" applyFill="1" applyBorder="1" applyAlignment="1" applyProtection="1">
      <alignment horizontal="left"/>
    </xf>
    <xf numFmtId="0" fontId="18" fillId="13" borderId="10" xfId="0" applyFont="1" applyFill="1" applyBorder="1" applyAlignment="1" applyProtection="1">
      <alignment horizontal="center"/>
    </xf>
    <xf numFmtId="0" fontId="5" fillId="0" borderId="2" xfId="0" applyFont="1" applyBorder="1" applyProtection="1"/>
    <xf numFmtId="0" fontId="5" fillId="0" borderId="2" xfId="0" applyNumberFormat="1" applyFont="1" applyFill="1" applyBorder="1" applyAlignment="1">
      <alignment horizontal="center"/>
    </xf>
    <xf numFmtId="0" fontId="5" fillId="0" borderId="2" xfId="0" applyFont="1" applyFill="1" applyBorder="1" applyAlignment="1">
      <alignment horizontal="center"/>
    </xf>
    <xf numFmtId="0" fontId="4" fillId="0" borderId="2" xfId="0" applyNumberFormat="1" applyFont="1" applyFill="1" applyBorder="1" applyAlignment="1"/>
    <xf numFmtId="0" fontId="4" fillId="0" borderId="8" xfId="0" applyFont="1" applyFill="1" applyBorder="1" applyAlignment="1"/>
    <xf numFmtId="0" fontId="4" fillId="0" borderId="2" xfId="0" applyFont="1" applyFill="1" applyBorder="1" applyAlignment="1"/>
    <xf numFmtId="0" fontId="0" fillId="0" borderId="4" xfId="0" applyNumberFormat="1" applyFill="1" applyBorder="1" applyAlignment="1"/>
    <xf numFmtId="0" fontId="0" fillId="0" borderId="2" xfId="0" applyNumberFormat="1" applyFill="1" applyBorder="1" applyAlignment="1">
      <alignment horizontal="center"/>
    </xf>
    <xf numFmtId="0" fontId="0" fillId="0" borderId="26" xfId="0" applyFill="1" applyBorder="1"/>
    <xf numFmtId="0" fontId="37" fillId="0" borderId="0" xfId="93" applyFont="1" applyProtection="1"/>
    <xf numFmtId="0" fontId="37" fillId="0" borderId="0" xfId="94" applyFont="1" applyProtection="1"/>
    <xf numFmtId="164" fontId="37" fillId="0" borderId="0" xfId="94" applyNumberFormat="1" applyFont="1" applyProtection="1"/>
    <xf numFmtId="0" fontId="38" fillId="0" borderId="0" xfId="94" applyFont="1" applyProtection="1"/>
    <xf numFmtId="0" fontId="1" fillId="0" borderId="0" xfId="94" applyProtection="1"/>
    <xf numFmtId="0" fontId="0" fillId="0" borderId="0" xfId="94" applyFont="1" applyProtection="1"/>
    <xf numFmtId="0" fontId="22" fillId="0" borderId="0" xfId="94" applyFont="1" applyAlignment="1" applyProtection="1">
      <alignment horizontal="left"/>
    </xf>
    <xf numFmtId="0" fontId="22" fillId="0" borderId="0" xfId="94" applyFont="1" applyBorder="1" applyAlignment="1" applyProtection="1">
      <alignment horizontal="left"/>
    </xf>
    <xf numFmtId="0" fontId="4" fillId="0" borderId="0" xfId="94" applyFont="1" applyBorder="1" applyAlignment="1" applyProtection="1">
      <alignment horizontal="left"/>
    </xf>
    <xf numFmtId="0" fontId="5" fillId="0" borderId="0" xfId="2" applyFont="1" applyFill="1" applyBorder="1" applyAlignment="1" applyProtection="1">
      <alignment horizontal="right" wrapText="1"/>
    </xf>
    <xf numFmtId="0" fontId="5" fillId="0" borderId="0" xfId="2" applyFont="1" applyBorder="1" applyAlignment="1" applyProtection="1">
      <alignment wrapText="1"/>
    </xf>
    <xf numFmtId="0" fontId="5" fillId="0" borderId="0" xfId="2" applyFont="1" applyBorder="1" applyAlignment="1" applyProtection="1">
      <alignment horizontal="center"/>
    </xf>
    <xf numFmtId="0" fontId="4" fillId="0" borderId="0" xfId="2" applyFont="1" applyBorder="1" applyAlignment="1" applyProtection="1">
      <alignment horizontal="right"/>
    </xf>
    <xf numFmtId="0" fontId="5" fillId="0" borderId="0" xfId="2" applyFont="1" applyProtection="1"/>
    <xf numFmtId="14" fontId="5" fillId="0" borderId="0" xfId="2" applyNumberFormat="1" applyFont="1" applyFill="1" applyBorder="1" applyAlignment="1" applyProtection="1">
      <alignment wrapText="1"/>
    </xf>
    <xf numFmtId="14" fontId="5" fillId="4" borderId="35" xfId="2" applyNumberFormat="1" applyFont="1" applyFill="1" applyBorder="1" applyAlignment="1" applyProtection="1">
      <alignment wrapText="1"/>
      <protection locked="0"/>
    </xf>
    <xf numFmtId="0" fontId="4" fillId="0" borderId="0" xfId="2" applyFont="1" applyFill="1" applyBorder="1" applyAlignment="1" applyProtection="1">
      <alignment horizontal="left" wrapText="1"/>
    </xf>
    <xf numFmtId="0" fontId="4" fillId="0" borderId="0" xfId="2" applyFont="1" applyBorder="1" applyAlignment="1" applyProtection="1">
      <alignment horizontal="center"/>
    </xf>
    <xf numFmtId="0" fontId="5" fillId="0" borderId="0" xfId="2" applyFont="1" applyBorder="1" applyAlignment="1" applyProtection="1">
      <alignment horizontal="left"/>
    </xf>
    <xf numFmtId="0" fontId="13" fillId="0" borderId="0" xfId="2" applyFont="1" applyBorder="1" applyAlignment="1" applyProtection="1">
      <alignment horizontal="left"/>
    </xf>
    <xf numFmtId="0" fontId="17" fillId="0" borderId="0" xfId="94" applyFont="1" applyBorder="1" applyAlignment="1" applyProtection="1">
      <alignment horizontal="left"/>
    </xf>
    <xf numFmtId="0" fontId="13" fillId="0" borderId="0" xfId="2" applyFont="1" applyAlignment="1" applyProtection="1"/>
    <xf numFmtId="0" fontId="1" fillId="0" borderId="0" xfId="95"/>
    <xf numFmtId="0" fontId="36" fillId="0" borderId="0" xfId="95" applyFont="1"/>
    <xf numFmtId="0" fontId="1" fillId="0" borderId="0" xfId="93" applyProtection="1"/>
    <xf numFmtId="0" fontId="35" fillId="0" borderId="0" xfId="93" applyFont="1" applyProtection="1"/>
    <xf numFmtId="0" fontId="35" fillId="0" borderId="0" xfId="94" applyFont="1" applyFill="1" applyAlignment="1" applyProtection="1">
      <protection locked="0"/>
    </xf>
    <xf numFmtId="0" fontId="37" fillId="0" borderId="0" xfId="94" applyFont="1" applyAlignment="1" applyProtection="1">
      <alignment wrapText="1"/>
    </xf>
    <xf numFmtId="0" fontId="5" fillId="0" borderId="0" xfId="94" applyFont="1" applyBorder="1" applyAlignment="1" applyProtection="1"/>
    <xf numFmtId="0" fontId="37" fillId="0" borderId="0" xfId="95" applyFont="1" applyAlignment="1" applyProtection="1">
      <alignment wrapText="1"/>
    </xf>
    <xf numFmtId="0" fontId="37" fillId="0" borderId="0" xfId="93" applyFont="1" applyAlignment="1" applyProtection="1">
      <alignment wrapText="1"/>
    </xf>
    <xf numFmtId="0" fontId="35" fillId="0" borderId="35" xfId="94" applyFont="1" applyFill="1" applyBorder="1" applyAlignment="1" applyProtection="1">
      <alignment horizontal="center"/>
      <protection locked="0"/>
    </xf>
    <xf numFmtId="0" fontId="4" fillId="0" borderId="0" xfId="0" applyFont="1" applyFill="1" applyBorder="1" applyAlignment="1">
      <alignment horizontal="center" vertical="center"/>
    </xf>
    <xf numFmtId="0" fontId="8" fillId="0" borderId="0" xfId="0" applyFont="1" applyFill="1" applyBorder="1" applyAlignment="1">
      <alignment vertical="center" wrapText="1"/>
    </xf>
    <xf numFmtId="0" fontId="12" fillId="10" borderId="28" xfId="0" applyFont="1" applyFill="1" applyBorder="1" applyAlignment="1">
      <alignment horizontal="center"/>
    </xf>
    <xf numFmtId="0" fontId="0" fillId="0" borderId="29" xfId="0" applyBorder="1" applyAlignment="1">
      <alignment horizontal="center"/>
    </xf>
    <xf numFmtId="0" fontId="0" fillId="0" borderId="38" xfId="0" applyBorder="1" applyAlignment="1">
      <alignment horizontal="center"/>
    </xf>
    <xf numFmtId="0" fontId="4" fillId="0" borderId="0" xfId="0" applyFont="1" applyFill="1" applyBorder="1" applyAlignment="1">
      <alignment horizontal="center" vertical="center" wrapText="1"/>
    </xf>
    <xf numFmtId="0" fontId="0" fillId="0" borderId="0" xfId="0" applyFill="1" applyBorder="1" applyAlignment="1">
      <alignment horizontal="center" vertical="center" wrapText="1"/>
    </xf>
    <xf numFmtId="0" fontId="17" fillId="0" borderId="0" xfId="0" applyFont="1" applyBorder="1" applyAlignment="1">
      <alignment horizontal="left"/>
    </xf>
    <xf numFmtId="0" fontId="5" fillId="0" borderId="0" xfId="0" applyFont="1" applyFill="1" applyBorder="1" applyAlignment="1">
      <alignment wrapText="1"/>
    </xf>
    <xf numFmtId="0" fontId="4" fillId="11" borderId="15" xfId="0" applyFont="1" applyFill="1" applyBorder="1" applyAlignment="1">
      <alignment vertical="center"/>
    </xf>
    <xf numFmtId="0" fontId="4" fillId="11" borderId="51" xfId="0" applyFont="1" applyFill="1" applyBorder="1" applyAlignment="1">
      <alignment vertical="center"/>
    </xf>
    <xf numFmtId="0" fontId="8" fillId="11" borderId="61" xfId="0" applyFont="1" applyFill="1" applyBorder="1" applyAlignment="1">
      <alignment wrapText="1"/>
    </xf>
    <xf numFmtId="0" fontId="8" fillId="11" borderId="58" xfId="0" applyFont="1" applyFill="1" applyBorder="1" applyAlignment="1">
      <alignment wrapText="1"/>
    </xf>
    <xf numFmtId="0" fontId="0" fillId="4" borderId="28" xfId="0" applyFill="1" applyBorder="1" applyAlignment="1" applyProtection="1">
      <alignment horizontal="left"/>
    </xf>
    <xf numFmtId="0" fontId="0" fillId="4" borderId="29" xfId="0" applyFill="1" applyBorder="1" applyAlignment="1" applyProtection="1">
      <alignment horizontal="left"/>
    </xf>
    <xf numFmtId="0" fontId="0" fillId="4" borderId="38" xfId="0" applyFill="1" applyBorder="1" applyAlignment="1" applyProtection="1">
      <alignment horizontal="left"/>
    </xf>
    <xf numFmtId="0" fontId="13" fillId="0" borderId="0" xfId="0" applyFont="1" applyAlignment="1" applyProtection="1">
      <alignment horizontal="left"/>
    </xf>
    <xf numFmtId="0" fontId="17" fillId="0" borderId="0" xfId="0" applyFont="1" applyAlignment="1" applyProtection="1">
      <alignment horizontal="left" wrapText="1"/>
    </xf>
    <xf numFmtId="0" fontId="4" fillId="0" borderId="0" xfId="0" applyFont="1" applyBorder="1" applyAlignment="1" applyProtection="1">
      <alignment horizontal="left"/>
    </xf>
    <xf numFmtId="0" fontId="4" fillId="0" borderId="68" xfId="0" applyFont="1" applyBorder="1" applyAlignment="1" applyProtection="1">
      <alignment horizontal="left"/>
    </xf>
    <xf numFmtId="0" fontId="4" fillId="0" borderId="69" xfId="0" applyFont="1" applyBorder="1" applyAlignment="1" applyProtection="1">
      <alignment horizontal="left"/>
      <protection locked="0"/>
    </xf>
    <xf numFmtId="0" fontId="4" fillId="0" borderId="70" xfId="0" applyFont="1" applyBorder="1" applyAlignment="1" applyProtection="1">
      <alignment horizontal="left"/>
      <protection locked="0"/>
    </xf>
    <xf numFmtId="164" fontId="4" fillId="4" borderId="66" xfId="0" applyNumberFormat="1" applyFont="1" applyFill="1" applyBorder="1" applyAlignment="1">
      <alignment horizontal="center"/>
    </xf>
    <xf numFmtId="164" fontId="4" fillId="4" borderId="67" xfId="0" applyNumberFormat="1" applyFont="1" applyFill="1" applyBorder="1" applyAlignment="1">
      <alignment horizontal="center"/>
    </xf>
    <xf numFmtId="164" fontId="4" fillId="4" borderId="30" xfId="0" applyNumberFormat="1" applyFont="1" applyFill="1" applyBorder="1" applyAlignment="1">
      <alignment horizontal="center"/>
    </xf>
    <xf numFmtId="0" fontId="4" fillId="4" borderId="9" xfId="0" applyFont="1" applyFill="1" applyBorder="1" applyAlignment="1" applyProtection="1">
      <alignment horizontal="center"/>
    </xf>
    <xf numFmtId="0" fontId="4" fillId="4" borderId="4" xfId="0" applyFont="1" applyFill="1" applyBorder="1" applyAlignment="1" applyProtection="1">
      <alignment horizontal="center"/>
    </xf>
    <xf numFmtId="0" fontId="4" fillId="4" borderId="8" xfId="0" applyFont="1" applyFill="1" applyBorder="1" applyAlignment="1" applyProtection="1">
      <alignment horizontal="center"/>
    </xf>
    <xf numFmtId="0" fontId="4" fillId="2" borderId="21" xfId="0" applyFont="1" applyFill="1" applyBorder="1" applyAlignment="1" applyProtection="1">
      <alignment horizontal="center"/>
    </xf>
    <xf numFmtId="0" fontId="0" fillId="0" borderId="10" xfId="0" applyBorder="1" applyAlignment="1" applyProtection="1"/>
    <xf numFmtId="0" fontId="0" fillId="4" borderId="28" xfId="0" applyFill="1" applyBorder="1" applyAlignment="1" applyProtection="1">
      <alignment horizontal="center"/>
      <protection locked="0"/>
    </xf>
    <xf numFmtId="0" fontId="0" fillId="4" borderId="29" xfId="0" applyFill="1" applyBorder="1" applyAlignment="1" applyProtection="1">
      <alignment horizontal="center"/>
      <protection locked="0"/>
    </xf>
    <xf numFmtId="0" fontId="0" fillId="4" borderId="38" xfId="0" applyFill="1" applyBorder="1" applyAlignment="1" applyProtection="1">
      <alignment horizontal="center"/>
      <protection locked="0"/>
    </xf>
    <xf numFmtId="0" fontId="5" fillId="4" borderId="28" xfId="0" applyFont="1" applyFill="1" applyBorder="1" applyAlignment="1" applyProtection="1">
      <alignment horizontal="center"/>
      <protection locked="0"/>
    </xf>
    <xf numFmtId="0" fontId="0" fillId="0" borderId="0" xfId="0" applyFill="1" applyBorder="1" applyAlignment="1" applyProtection="1">
      <alignment horizontal="center"/>
      <protection locked="0"/>
    </xf>
    <xf numFmtId="0" fontId="4" fillId="3" borderId="39" xfId="0" applyFont="1" applyFill="1" applyBorder="1" applyAlignment="1" applyProtection="1">
      <alignment horizontal="center"/>
    </xf>
    <xf numFmtId="0" fontId="4" fillId="3" borderId="40" xfId="0" applyFont="1" applyFill="1" applyBorder="1" applyAlignment="1" applyProtection="1">
      <alignment horizontal="center"/>
    </xf>
    <xf numFmtId="0" fontId="4" fillId="4" borderId="46" xfId="0" applyFont="1" applyFill="1" applyBorder="1" applyAlignment="1" applyProtection="1">
      <alignment horizontal="center"/>
    </xf>
    <xf numFmtId="0" fontId="4" fillId="4" borderId="45" xfId="0" applyFont="1" applyFill="1" applyBorder="1" applyAlignment="1" applyProtection="1">
      <alignment horizontal="center"/>
    </xf>
    <xf numFmtId="0" fontId="4" fillId="4" borderId="34" xfId="0" applyFont="1" applyFill="1" applyBorder="1" applyAlignment="1" applyProtection="1">
      <alignment horizontal="center"/>
    </xf>
    <xf numFmtId="0" fontId="4" fillId="0" borderId="9" xfId="0" applyFont="1" applyBorder="1" applyAlignment="1" applyProtection="1">
      <alignment horizontal="left"/>
      <protection locked="0"/>
    </xf>
    <xf numFmtId="0" fontId="4" fillId="0" borderId="8" xfId="0" applyFont="1" applyBorder="1" applyAlignment="1" applyProtection="1">
      <alignment horizontal="left"/>
      <protection locked="0"/>
    </xf>
    <xf numFmtId="0" fontId="4" fillId="0" borderId="9" xfId="0" applyFont="1" applyFill="1" applyBorder="1" applyAlignment="1" applyProtection="1">
      <alignment horizontal="left"/>
      <protection locked="0"/>
    </xf>
    <xf numFmtId="0" fontId="4" fillId="0" borderId="8" xfId="0" applyFont="1" applyFill="1" applyBorder="1" applyAlignment="1" applyProtection="1">
      <alignment horizontal="left"/>
      <protection locked="0"/>
    </xf>
    <xf numFmtId="0" fontId="4" fillId="2" borderId="22" xfId="0" applyFont="1" applyFill="1" applyBorder="1" applyAlignment="1" applyProtection="1">
      <alignment horizontal="left"/>
      <protection locked="0"/>
    </xf>
    <xf numFmtId="0" fontId="4" fillId="2" borderId="25" xfId="0" applyFont="1" applyFill="1" applyBorder="1" applyAlignment="1" applyProtection="1">
      <alignment horizontal="left"/>
      <protection locked="0"/>
    </xf>
    <xf numFmtId="0" fontId="4" fillId="16" borderId="63" xfId="0" applyFont="1" applyFill="1" applyBorder="1" applyAlignment="1"/>
    <xf numFmtId="0" fontId="0" fillId="16" borderId="63" xfId="0" applyFill="1" applyBorder="1" applyAlignment="1"/>
    <xf numFmtId="0" fontId="14" fillId="0" borderId="20" xfId="0" applyNumberFormat="1" applyFont="1" applyBorder="1" applyAlignment="1">
      <alignment horizontal="left" wrapText="1"/>
    </xf>
    <xf numFmtId="0" fontId="18" fillId="0" borderId="20" xfId="0" applyNumberFormat="1" applyFont="1" applyBorder="1" applyAlignment="1">
      <alignment horizontal="left" wrapText="1"/>
    </xf>
    <xf numFmtId="0" fontId="17" fillId="0" borderId="0" xfId="0" applyFont="1" applyBorder="1" applyAlignment="1">
      <alignment horizontal="left" wrapText="1"/>
    </xf>
    <xf numFmtId="0" fontId="14" fillId="0" borderId="0" xfId="0" applyNumberFormat="1" applyFont="1" applyAlignment="1">
      <alignment horizontal="left" wrapText="1"/>
    </xf>
    <xf numFmtId="0" fontId="18" fillId="0" borderId="0" xfId="0" applyNumberFormat="1" applyFont="1" applyAlignment="1">
      <alignment horizontal="left" wrapText="1"/>
    </xf>
    <xf numFmtId="0" fontId="37" fillId="0" borderId="0" xfId="93" applyFont="1" applyAlignment="1" applyProtection="1">
      <alignment horizontal="left" wrapText="1"/>
    </xf>
    <xf numFmtId="0" fontId="5" fillId="4" borderId="28" xfId="2" applyFont="1" applyFill="1" applyBorder="1" applyAlignment="1" applyProtection="1">
      <alignment horizontal="center"/>
      <protection locked="0"/>
    </xf>
    <xf numFmtId="0" fontId="5" fillId="4" borderId="38" xfId="2" applyFont="1" applyFill="1" applyBorder="1" applyAlignment="1" applyProtection="1">
      <alignment horizontal="center"/>
      <protection locked="0"/>
    </xf>
    <xf numFmtId="0" fontId="37" fillId="0" borderId="0" xfId="94" applyFont="1" applyAlignment="1" applyProtection="1">
      <alignment horizontal="left" wrapText="1"/>
    </xf>
    <xf numFmtId="0" fontId="5" fillId="0" borderId="0" xfId="94" applyFont="1" applyBorder="1" applyAlignment="1" applyProtection="1">
      <alignment horizontal="left" wrapText="1"/>
    </xf>
    <xf numFmtId="0" fontId="37" fillId="0" borderId="0" xfId="95" applyFont="1" applyAlignment="1" applyProtection="1">
      <alignment horizontal="left" wrapText="1"/>
    </xf>
  </cellXfs>
  <cellStyles count="96">
    <cellStyle name="Calc Currency (0)" xfId="3" xr:uid="{00000000-0005-0000-0000-000000000000}"/>
    <cellStyle name="Calc Currency (2)" xfId="4" xr:uid="{00000000-0005-0000-0000-000001000000}"/>
    <cellStyle name="Calc Percent (0)" xfId="5" xr:uid="{00000000-0005-0000-0000-000002000000}"/>
    <cellStyle name="Calc Percent (1)" xfId="6" xr:uid="{00000000-0005-0000-0000-000003000000}"/>
    <cellStyle name="Calc Percent (2)" xfId="7" xr:uid="{00000000-0005-0000-0000-000004000000}"/>
    <cellStyle name="Calc Units (0)" xfId="8" xr:uid="{00000000-0005-0000-0000-000005000000}"/>
    <cellStyle name="Calc Units (1)" xfId="9" xr:uid="{00000000-0005-0000-0000-000006000000}"/>
    <cellStyle name="Calc Units (2)" xfId="10" xr:uid="{00000000-0005-0000-0000-000007000000}"/>
    <cellStyle name="Comma  - Style1" xfId="11" xr:uid="{00000000-0005-0000-0000-000008000000}"/>
    <cellStyle name="Comma  - Style2" xfId="12" xr:uid="{00000000-0005-0000-0000-000009000000}"/>
    <cellStyle name="Comma  - Style3" xfId="13" xr:uid="{00000000-0005-0000-0000-00000A000000}"/>
    <cellStyle name="Comma  - Style4" xfId="14" xr:uid="{00000000-0005-0000-0000-00000B000000}"/>
    <cellStyle name="Comma  - Style5" xfId="15" xr:uid="{00000000-0005-0000-0000-00000C000000}"/>
    <cellStyle name="Comma  - Style6" xfId="16" xr:uid="{00000000-0005-0000-0000-00000D000000}"/>
    <cellStyle name="Comma  - Style7" xfId="17" xr:uid="{00000000-0005-0000-0000-00000E000000}"/>
    <cellStyle name="Comma  - Style8" xfId="18" xr:uid="{00000000-0005-0000-0000-00000F000000}"/>
    <cellStyle name="Comma [00]" xfId="19" xr:uid="{00000000-0005-0000-0000-000010000000}"/>
    <cellStyle name="Comma [1]" xfId="20" xr:uid="{00000000-0005-0000-0000-000011000000}"/>
    <cellStyle name="Comma 2" xfId="21" xr:uid="{00000000-0005-0000-0000-000012000000}"/>
    <cellStyle name="Comma 3" xfId="22" xr:uid="{00000000-0005-0000-0000-000013000000}"/>
    <cellStyle name="Comma 4" xfId="23" xr:uid="{00000000-0005-0000-0000-000014000000}"/>
    <cellStyle name="Currency [00]" xfId="24" xr:uid="{00000000-0005-0000-0000-000015000000}"/>
    <cellStyle name="Currency [1]" xfId="25" xr:uid="{00000000-0005-0000-0000-000016000000}"/>
    <cellStyle name="Currency [2]" xfId="26" xr:uid="{00000000-0005-0000-0000-000017000000}"/>
    <cellStyle name="Currency 2" xfId="27" xr:uid="{00000000-0005-0000-0000-000018000000}"/>
    <cellStyle name="Currency 3" xfId="28" xr:uid="{00000000-0005-0000-0000-000019000000}"/>
    <cellStyle name="Currency 4" xfId="29" xr:uid="{00000000-0005-0000-0000-00001A000000}"/>
    <cellStyle name="Date Short" xfId="30" xr:uid="{00000000-0005-0000-0000-00001B000000}"/>
    <cellStyle name="DELTA" xfId="31" xr:uid="{00000000-0005-0000-0000-00001C000000}"/>
    <cellStyle name="Enter Currency (0)" xfId="32" xr:uid="{00000000-0005-0000-0000-00001D000000}"/>
    <cellStyle name="Enter Currency (2)" xfId="33" xr:uid="{00000000-0005-0000-0000-00001E000000}"/>
    <cellStyle name="Enter Units (0)" xfId="34" xr:uid="{00000000-0005-0000-0000-00001F000000}"/>
    <cellStyle name="Enter Units (1)" xfId="35" xr:uid="{00000000-0005-0000-0000-000020000000}"/>
    <cellStyle name="Enter Units (2)" xfId="36" xr:uid="{00000000-0005-0000-0000-000021000000}"/>
    <cellStyle name="Grey" xfId="37" xr:uid="{00000000-0005-0000-0000-000022000000}"/>
    <cellStyle name="Header1" xfId="38" xr:uid="{00000000-0005-0000-0000-000023000000}"/>
    <cellStyle name="Header2" xfId="39" xr:uid="{00000000-0005-0000-0000-000024000000}"/>
    <cellStyle name="Input [yellow]" xfId="40" xr:uid="{00000000-0005-0000-0000-000025000000}"/>
    <cellStyle name="Link Currency (0)" xfId="41" xr:uid="{00000000-0005-0000-0000-000026000000}"/>
    <cellStyle name="Link Currency (2)" xfId="42" xr:uid="{00000000-0005-0000-0000-000027000000}"/>
    <cellStyle name="Link Units (0)" xfId="43" xr:uid="{00000000-0005-0000-0000-000028000000}"/>
    <cellStyle name="Link Units (1)" xfId="44" xr:uid="{00000000-0005-0000-0000-000029000000}"/>
    <cellStyle name="Link Units (2)" xfId="45" xr:uid="{00000000-0005-0000-0000-00002A000000}"/>
    <cellStyle name="Normal" xfId="0" builtinId="0"/>
    <cellStyle name="Normal - Style1" xfId="46" xr:uid="{00000000-0005-0000-0000-00002C000000}"/>
    <cellStyle name="Normal 10" xfId="47" xr:uid="{00000000-0005-0000-0000-00002D000000}"/>
    <cellStyle name="Normal 11" xfId="48" xr:uid="{00000000-0005-0000-0000-00002E000000}"/>
    <cellStyle name="Normal 12" xfId="49" xr:uid="{00000000-0005-0000-0000-00002F000000}"/>
    <cellStyle name="Normal 12 2" xfId="95" xr:uid="{00000000-0005-0000-0000-000030000000}"/>
    <cellStyle name="Normal 13" xfId="93" xr:uid="{00000000-0005-0000-0000-000031000000}"/>
    <cellStyle name="Normal 2" xfId="2" xr:uid="{00000000-0005-0000-0000-000032000000}"/>
    <cellStyle name="Normal 2 2" xfId="50" xr:uid="{00000000-0005-0000-0000-000033000000}"/>
    <cellStyle name="Normal 2 2 2" xfId="51" xr:uid="{00000000-0005-0000-0000-000034000000}"/>
    <cellStyle name="Normal 2 2 3" xfId="52" xr:uid="{00000000-0005-0000-0000-000035000000}"/>
    <cellStyle name="Normal 2 3" xfId="53" xr:uid="{00000000-0005-0000-0000-000036000000}"/>
    <cellStyle name="Normal 2 3 2" xfId="54" xr:uid="{00000000-0005-0000-0000-000037000000}"/>
    <cellStyle name="Normal 2 4" xfId="55" xr:uid="{00000000-0005-0000-0000-000038000000}"/>
    <cellStyle name="Normal 2 5" xfId="56" xr:uid="{00000000-0005-0000-0000-000039000000}"/>
    <cellStyle name="Normal 2 6" xfId="57" xr:uid="{00000000-0005-0000-0000-00003A000000}"/>
    <cellStyle name="Normal 2_Sheet3" xfId="58" xr:uid="{00000000-0005-0000-0000-00003B000000}"/>
    <cellStyle name="Normal 3" xfId="1" xr:uid="{00000000-0005-0000-0000-00003C000000}"/>
    <cellStyle name="Normal 3 2" xfId="59" xr:uid="{00000000-0005-0000-0000-00003D000000}"/>
    <cellStyle name="Normal 3 3" xfId="60" xr:uid="{00000000-0005-0000-0000-00003E000000}"/>
    <cellStyle name="Normal 3 4" xfId="61" xr:uid="{00000000-0005-0000-0000-00003F000000}"/>
    <cellStyle name="Normal 3 5" xfId="62" xr:uid="{00000000-0005-0000-0000-000040000000}"/>
    <cellStyle name="Normal 3 6" xfId="94" xr:uid="{00000000-0005-0000-0000-000041000000}"/>
    <cellStyle name="Normal 3_Sheet3" xfId="63" xr:uid="{00000000-0005-0000-0000-000042000000}"/>
    <cellStyle name="Normal 4" xfId="64" xr:uid="{00000000-0005-0000-0000-000043000000}"/>
    <cellStyle name="Normal 5" xfId="65" xr:uid="{00000000-0005-0000-0000-000044000000}"/>
    <cellStyle name="Normal 5 2" xfId="66" xr:uid="{00000000-0005-0000-0000-000045000000}"/>
    <cellStyle name="Normal 6" xfId="67" xr:uid="{00000000-0005-0000-0000-000046000000}"/>
    <cellStyle name="Normal 6 2" xfId="68" xr:uid="{00000000-0005-0000-0000-000047000000}"/>
    <cellStyle name="Normal 7" xfId="69" xr:uid="{00000000-0005-0000-0000-000048000000}"/>
    <cellStyle name="Normal 8" xfId="70" xr:uid="{00000000-0005-0000-0000-000049000000}"/>
    <cellStyle name="Normal 9" xfId="71" xr:uid="{00000000-0005-0000-0000-00004A000000}"/>
    <cellStyle name="Per" xfId="72" xr:uid="{00000000-0005-0000-0000-00004B000000}"/>
    <cellStyle name="Percent [0]" xfId="73" xr:uid="{00000000-0005-0000-0000-00004C000000}"/>
    <cellStyle name="Percent [00]" xfId="74" xr:uid="{00000000-0005-0000-0000-00004D000000}"/>
    <cellStyle name="Percent [2]" xfId="75" xr:uid="{00000000-0005-0000-0000-00004E000000}"/>
    <cellStyle name="Percent 2" xfId="76" xr:uid="{00000000-0005-0000-0000-00004F000000}"/>
    <cellStyle name="Percent 3" xfId="77" xr:uid="{00000000-0005-0000-0000-000050000000}"/>
    <cellStyle name="Percent 4" xfId="78" xr:uid="{00000000-0005-0000-0000-000051000000}"/>
    <cellStyle name="Percent 5" xfId="79" xr:uid="{00000000-0005-0000-0000-000052000000}"/>
    <cellStyle name="Percent(1)" xfId="80" xr:uid="{00000000-0005-0000-0000-000053000000}"/>
    <cellStyle name="Percent(ppt)(0)" xfId="81" xr:uid="{00000000-0005-0000-0000-000054000000}"/>
    <cellStyle name="Percent(ppt)(1)" xfId="82" xr:uid="{00000000-0005-0000-0000-000055000000}"/>
    <cellStyle name="Percent[ppt]" xfId="83" xr:uid="{00000000-0005-0000-0000-000056000000}"/>
    <cellStyle name="PrePop Currency (0)" xfId="84" xr:uid="{00000000-0005-0000-0000-000057000000}"/>
    <cellStyle name="PrePop Currency (2)" xfId="85" xr:uid="{00000000-0005-0000-0000-000058000000}"/>
    <cellStyle name="PrePop Units (0)" xfId="86" xr:uid="{00000000-0005-0000-0000-000059000000}"/>
    <cellStyle name="PrePop Units (1)" xfId="87" xr:uid="{00000000-0005-0000-0000-00005A000000}"/>
    <cellStyle name="PrePop Units (2)" xfId="88" xr:uid="{00000000-0005-0000-0000-00005B000000}"/>
    <cellStyle name="Text Indent A" xfId="89" xr:uid="{00000000-0005-0000-0000-00005C000000}"/>
    <cellStyle name="Text Indent B" xfId="90" xr:uid="{00000000-0005-0000-0000-00005D000000}"/>
    <cellStyle name="Text Indent C" xfId="91" xr:uid="{00000000-0005-0000-0000-00005E000000}"/>
    <cellStyle name="wrapped" xfId="92" xr:uid="{00000000-0005-0000-0000-00005F000000}"/>
  </cellStyles>
  <dxfs count="1">
    <dxf>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5.xml.rels><?xml version="1.0" encoding="UTF-8" standalone="yes"?>
<Relationships xmlns="http://schemas.openxmlformats.org/package/2006/relationships"><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editAs="oneCell">
    <xdr:from>
      <xdr:col>6</xdr:col>
      <xdr:colOff>331470</xdr:colOff>
      <xdr:row>0</xdr:row>
      <xdr:rowOff>38100</xdr:rowOff>
    </xdr:from>
    <xdr:to>
      <xdr:col>8</xdr:col>
      <xdr:colOff>837665</xdr:colOff>
      <xdr:row>4</xdr:row>
      <xdr:rowOff>106680</xdr:rowOff>
    </xdr:to>
    <xdr:pic>
      <xdr:nvPicPr>
        <xdr:cNvPr id="2056" name="Picture 1">
          <a:extLst>
            <a:ext uri="{FF2B5EF4-FFF2-40B4-BE49-F238E27FC236}">
              <a16:creationId xmlns:a16="http://schemas.microsoft.com/office/drawing/2014/main" id="{00000000-0008-0000-0000-00000808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7090410" y="38100"/>
          <a:ext cx="2700755" cy="9144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60961</xdr:colOff>
      <xdr:row>0</xdr:row>
      <xdr:rowOff>91872</xdr:rowOff>
    </xdr:from>
    <xdr:to>
      <xdr:col>12</xdr:col>
      <xdr:colOff>871960</xdr:colOff>
      <xdr:row>3</xdr:row>
      <xdr:rowOff>183312</xdr:rowOff>
    </xdr:to>
    <xdr:pic>
      <xdr:nvPicPr>
        <xdr:cNvPr id="1040" name="Picture 2">
          <a:extLst>
            <a:ext uri="{FF2B5EF4-FFF2-40B4-BE49-F238E27FC236}">
              <a16:creationId xmlns:a16="http://schemas.microsoft.com/office/drawing/2014/main" id="{00000000-0008-0000-0100-00001004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0378441" y="91872"/>
          <a:ext cx="2685519" cy="914400"/>
        </a:xfrm>
        <a:prstGeom prst="rect">
          <a:avLst/>
        </a:prstGeom>
        <a:noFill/>
        <a:ln w="9525">
          <a:noFill/>
          <a:miter lim="800000"/>
          <a:headEnd/>
          <a:tailEnd/>
        </a:ln>
      </xdr:spPr>
    </xdr:pic>
    <xdr:clientData/>
  </xdr:twoCellAnchor>
  <xdr:twoCellAnchor>
    <xdr:from>
      <xdr:col>3</xdr:col>
      <xdr:colOff>95251</xdr:colOff>
      <xdr:row>74</xdr:row>
      <xdr:rowOff>66675</xdr:rowOff>
    </xdr:from>
    <xdr:to>
      <xdr:col>8</xdr:col>
      <xdr:colOff>876300</xdr:colOff>
      <xdr:row>74</xdr:row>
      <xdr:rowOff>238125</xdr:rowOff>
    </xdr:to>
    <xdr:sp macro="" textlink="">
      <xdr:nvSpPr>
        <xdr:cNvPr id="4" name="AutoShape 1">
          <a:extLst>
            <a:ext uri="{FF2B5EF4-FFF2-40B4-BE49-F238E27FC236}">
              <a16:creationId xmlns:a16="http://schemas.microsoft.com/office/drawing/2014/main" id="{00000000-0008-0000-0100-000004000000}"/>
            </a:ext>
          </a:extLst>
        </xdr:cNvPr>
        <xdr:cNvSpPr>
          <a:spLocks/>
        </xdr:cNvSpPr>
      </xdr:nvSpPr>
      <xdr:spPr bwMode="auto">
        <a:xfrm rot="-5400000">
          <a:off x="5629276" y="12372975"/>
          <a:ext cx="171450" cy="4362449"/>
        </a:xfrm>
        <a:prstGeom prst="leftBrace">
          <a:avLst>
            <a:gd name="adj1" fmla="val 228846"/>
            <a:gd name="adj2" fmla="val 50000"/>
          </a:avLst>
        </a:prstGeom>
        <a:noFill/>
        <a:ln w="1587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oneCellAnchor>
    <xdr:from>
      <xdr:col>1</xdr:col>
      <xdr:colOff>2948953</xdr:colOff>
      <xdr:row>0</xdr:row>
      <xdr:rowOff>182880</xdr:rowOff>
    </xdr:from>
    <xdr:ext cx="2563595" cy="910590"/>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15403" y="163830"/>
          <a:ext cx="2563595" cy="910590"/>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editAs="oneCell">
    <xdr:from>
      <xdr:col>1</xdr:col>
      <xdr:colOff>3520440</xdr:colOff>
      <xdr:row>0</xdr:row>
      <xdr:rowOff>121920</xdr:rowOff>
    </xdr:from>
    <xdr:to>
      <xdr:col>2</xdr:col>
      <xdr:colOff>2693132</xdr:colOff>
      <xdr:row>1</xdr:row>
      <xdr:rowOff>381000</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130040" y="121920"/>
          <a:ext cx="2700752" cy="9144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oneCellAnchor>
    <xdr:from>
      <xdr:col>3</xdr:col>
      <xdr:colOff>28575</xdr:colOff>
      <xdr:row>0</xdr:row>
      <xdr:rowOff>148590</xdr:rowOff>
    </xdr:from>
    <xdr:ext cx="2257425" cy="892001"/>
    <xdr:pic>
      <xdr:nvPicPr>
        <xdr:cNvPr id="2" name="Picture 1">
          <a:extLst>
            <a:ext uri="{FF2B5EF4-FFF2-40B4-BE49-F238E27FC236}">
              <a16:creationId xmlns:a16="http://schemas.microsoft.com/office/drawing/2014/main" id="{AF7F2B6F-3FDB-407C-AAC5-6821C50619B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57375" y="148590"/>
          <a:ext cx="2257425" cy="892001"/>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26"/>
    <pageSetUpPr fitToPage="1"/>
  </sheetPr>
  <dimension ref="A1:L32"/>
  <sheetViews>
    <sheetView tabSelected="1" zoomScaleNormal="100" workbookViewId="0">
      <selection activeCell="J40" sqref="J40"/>
    </sheetView>
  </sheetViews>
  <sheetFormatPr defaultRowHeight="12.75"/>
  <cols>
    <col min="1" max="1" width="33.28515625" customWidth="1"/>
    <col min="2" max="2" width="13.42578125" customWidth="1"/>
    <col min="3" max="3" width="11.85546875" customWidth="1"/>
    <col min="5" max="5" width="22.28515625" customWidth="1"/>
    <col min="7" max="7" width="20.7109375" customWidth="1"/>
    <col min="8" max="8" width="11.28515625" customWidth="1"/>
    <col min="9" max="9" width="13" customWidth="1"/>
    <col min="10" max="10" width="14.5703125" customWidth="1"/>
  </cols>
  <sheetData>
    <row r="1" spans="1:12" ht="23.25">
      <c r="A1" s="182" t="s">
        <v>141</v>
      </c>
      <c r="B1" s="31"/>
      <c r="C1" s="31"/>
      <c r="D1" s="31"/>
      <c r="E1" s="31"/>
      <c r="F1" s="31"/>
      <c r="G1" s="178"/>
    </row>
    <row r="2" spans="1:12" ht="18">
      <c r="A2" s="475" t="s">
        <v>143</v>
      </c>
      <c r="B2" s="475"/>
      <c r="C2" s="475"/>
      <c r="D2" s="475"/>
      <c r="E2" s="475"/>
      <c r="F2" s="475"/>
      <c r="G2" s="475"/>
      <c r="H2" s="30"/>
    </row>
    <row r="3" spans="1:12">
      <c r="A3" s="25"/>
      <c r="B3" s="59"/>
      <c r="C3" s="59"/>
      <c r="D3" s="59"/>
      <c r="E3" s="59"/>
      <c r="F3" s="476"/>
      <c r="G3" s="476"/>
      <c r="H3" s="30"/>
    </row>
    <row r="4" spans="1:12">
      <c r="A4" s="25"/>
      <c r="B4" s="59"/>
      <c r="C4" s="59"/>
      <c r="D4" s="59"/>
      <c r="E4" s="59"/>
      <c r="F4" s="148"/>
      <c r="G4" s="148"/>
      <c r="H4" s="30"/>
    </row>
    <row r="5" spans="1:12" ht="13.5" thickBot="1">
      <c r="A5" s="25"/>
      <c r="B5" s="59"/>
      <c r="C5" s="59"/>
      <c r="D5" s="59"/>
      <c r="E5" s="59"/>
      <c r="F5" s="148"/>
      <c r="G5" s="148"/>
      <c r="H5" s="30"/>
    </row>
    <row r="6" spans="1:12" ht="13.5" thickBot="1">
      <c r="A6" s="146" t="s">
        <v>83</v>
      </c>
      <c r="B6" s="481">
        <f>DETAIL!C4</f>
        <v>0</v>
      </c>
      <c r="C6" s="482"/>
      <c r="D6" s="483"/>
      <c r="F6" s="87"/>
      <c r="G6" s="145" t="s">
        <v>82</v>
      </c>
      <c r="H6" s="150" t="str">
        <f>DETAIL!J4</f>
        <v>0/0/00</v>
      </c>
      <c r="I6" s="144"/>
      <c r="J6" s="144"/>
    </row>
    <row r="7" spans="1:12">
      <c r="C7" s="61"/>
      <c r="D7" s="61"/>
      <c r="E7" s="61"/>
      <c r="F7" s="61"/>
      <c r="G7" s="61"/>
      <c r="H7" s="61"/>
    </row>
    <row r="8" spans="1:12">
      <c r="B8" s="63" t="s">
        <v>144</v>
      </c>
      <c r="D8" s="61"/>
      <c r="E8" s="61"/>
      <c r="F8" s="61"/>
      <c r="G8" s="61"/>
      <c r="H8" s="61"/>
      <c r="I8" s="61"/>
    </row>
    <row r="9" spans="1:12">
      <c r="B9" s="63" t="s">
        <v>146</v>
      </c>
      <c r="D9" s="61"/>
      <c r="E9" s="61"/>
      <c r="F9" s="61"/>
      <c r="G9" s="61"/>
      <c r="H9" s="61"/>
    </row>
    <row r="10" spans="1:12" ht="13.5" thickBot="1">
      <c r="D10" s="60"/>
      <c r="E10" s="60"/>
      <c r="F10" s="60"/>
      <c r="G10" s="60"/>
      <c r="H10" s="60"/>
      <c r="I10" s="60"/>
    </row>
    <row r="11" spans="1:12">
      <c r="A11" s="171" t="s">
        <v>156</v>
      </c>
      <c r="B11" s="172"/>
      <c r="C11" s="162"/>
      <c r="D11" s="162"/>
      <c r="E11" s="62"/>
      <c r="F11" s="60"/>
      <c r="G11" s="60"/>
      <c r="H11" s="60"/>
      <c r="I11" s="60"/>
    </row>
    <row r="12" spans="1:12">
      <c r="A12" s="173" t="s">
        <v>107</v>
      </c>
      <c r="B12" s="228">
        <f>DETAIL!M74</f>
        <v>0</v>
      </c>
      <c r="C12" s="60"/>
      <c r="D12" s="60"/>
      <c r="E12" s="62"/>
      <c r="F12" s="60"/>
      <c r="G12" s="175"/>
      <c r="H12" s="60"/>
      <c r="I12" s="60"/>
    </row>
    <row r="13" spans="1:12">
      <c r="A13" s="159" t="s">
        <v>116</v>
      </c>
      <c r="B13" s="229">
        <f>SUM(DETAIL!D74+DETAIL!G74)</f>
        <v>0</v>
      </c>
      <c r="C13" s="60"/>
      <c r="D13" s="60"/>
      <c r="E13" s="62"/>
      <c r="F13" s="60"/>
      <c r="G13" s="175"/>
      <c r="H13" s="60"/>
      <c r="I13" s="60"/>
    </row>
    <row r="14" spans="1:12" ht="13.5" thickBot="1">
      <c r="A14" s="160" t="s">
        <v>117</v>
      </c>
      <c r="B14" s="230">
        <f>SUM(DETAIL!D76:I76)</f>
        <v>0</v>
      </c>
      <c r="C14" s="60"/>
      <c r="D14" s="60"/>
      <c r="E14" s="62"/>
      <c r="F14" s="60"/>
      <c r="G14" s="175"/>
      <c r="H14" s="60"/>
      <c r="I14" s="60"/>
    </row>
    <row r="15" spans="1:12">
      <c r="D15" s="60"/>
      <c r="E15" s="60"/>
      <c r="F15" s="60"/>
      <c r="G15" s="60"/>
      <c r="H15" s="60"/>
      <c r="I15" s="60"/>
    </row>
    <row r="16" spans="1:12" ht="13.5" thickBot="1">
      <c r="D16" s="158"/>
      <c r="E16" s="60"/>
      <c r="F16" s="60"/>
      <c r="G16" s="60"/>
      <c r="H16" s="60"/>
      <c r="I16" s="158"/>
      <c r="J16" s="174"/>
      <c r="K16" s="174"/>
      <c r="L16" s="174"/>
    </row>
    <row r="17" spans="1:12" ht="13.9" customHeight="1" thickBot="1">
      <c r="A17" s="470" t="s">
        <v>157</v>
      </c>
      <c r="B17" s="471"/>
      <c r="C17" s="472"/>
      <c r="D17" s="161"/>
      <c r="E17" s="473"/>
      <c r="F17" s="474"/>
      <c r="G17" s="468"/>
      <c r="H17" s="469"/>
      <c r="I17" s="158"/>
      <c r="J17" s="174"/>
      <c r="K17" s="174"/>
      <c r="L17" s="174"/>
    </row>
    <row r="18" spans="1:12" ht="13.5" customHeight="1">
      <c r="A18" s="154" t="s">
        <v>112</v>
      </c>
      <c r="B18" s="477" t="s">
        <v>109</v>
      </c>
      <c r="C18" s="479" t="s">
        <v>110</v>
      </c>
      <c r="D18" s="163"/>
      <c r="E18" s="474"/>
      <c r="F18" s="474"/>
      <c r="G18" s="468"/>
      <c r="H18" s="469"/>
      <c r="I18" s="158"/>
    </row>
    <row r="19" spans="1:12" ht="19.5" customHeight="1" thickBot="1">
      <c r="A19" s="155"/>
      <c r="B19" s="478"/>
      <c r="C19" s="480"/>
      <c r="D19" s="163"/>
      <c r="E19" s="15"/>
      <c r="F19" s="15"/>
      <c r="G19" s="175"/>
      <c r="H19" s="177"/>
      <c r="I19" s="158"/>
    </row>
    <row r="20" spans="1:12" ht="13.5" thickTop="1">
      <c r="A20" s="151" t="s">
        <v>113</v>
      </c>
      <c r="B20" s="165">
        <f>DETAIL!D20+DETAIL!D48+DETAIL!D68</f>
        <v>0</v>
      </c>
      <c r="C20" s="168" t="e">
        <f>B20/B23</f>
        <v>#DIV/0!</v>
      </c>
      <c r="D20" s="164"/>
      <c r="E20" s="15"/>
      <c r="F20" s="15"/>
      <c r="G20" s="175"/>
      <c r="H20" s="177"/>
      <c r="I20" s="158"/>
    </row>
    <row r="21" spans="1:12">
      <c r="A21" s="152" t="s">
        <v>114</v>
      </c>
      <c r="B21" s="166">
        <f>DETAIL!E20+DETAIL!E48++DETAIL!E68+DETAIL!F20+DETAIL!F48+DETAIL!F68</f>
        <v>0</v>
      </c>
      <c r="C21" s="169" t="e">
        <f>B21/B23</f>
        <v>#DIV/0!</v>
      </c>
      <c r="D21" s="164"/>
      <c r="E21" s="15"/>
      <c r="F21" s="15"/>
      <c r="G21" s="175"/>
      <c r="H21" s="177"/>
      <c r="I21" s="158"/>
    </row>
    <row r="22" spans="1:12">
      <c r="A22" s="152" t="s">
        <v>115</v>
      </c>
      <c r="B22" s="166">
        <f>DETAIL!K20+DETAIL!K48+DETAIL!K68</f>
        <v>0</v>
      </c>
      <c r="C22" s="169" t="e">
        <f>B22/B23</f>
        <v>#DIV/0!</v>
      </c>
      <c r="D22" s="164"/>
      <c r="E22" s="15"/>
      <c r="F22" s="15"/>
      <c r="G22" s="175"/>
      <c r="H22" s="177"/>
      <c r="I22" s="158"/>
    </row>
    <row r="23" spans="1:12" ht="13.5" thickBot="1">
      <c r="A23" s="153" t="s">
        <v>108</v>
      </c>
      <c r="B23" s="167">
        <f>SUM(B20:B22)</f>
        <v>0</v>
      </c>
      <c r="C23" s="170" t="e">
        <f>SUM(C20:C22)</f>
        <v>#DIV/0!</v>
      </c>
      <c r="D23" s="164"/>
      <c r="E23" s="164"/>
      <c r="F23" s="164"/>
      <c r="G23" s="176"/>
      <c r="H23" s="158"/>
      <c r="I23" s="158"/>
    </row>
    <row r="24" spans="1:12" ht="13.5" thickTop="1"/>
    <row r="25" spans="1:12">
      <c r="A25" s="62"/>
    </row>
    <row r="26" spans="1:12" ht="13.5" thickBot="1"/>
    <row r="27" spans="1:12" ht="13.5" thickBot="1">
      <c r="A27" s="88" t="s">
        <v>118</v>
      </c>
      <c r="B27" s="89"/>
      <c r="C27" s="89"/>
      <c r="D27" s="89"/>
      <c r="E27" s="90">
        <f>SUM(DETAIL!D74:J74)</f>
        <v>0</v>
      </c>
      <c r="F27" s="84" t="s">
        <v>119</v>
      </c>
    </row>
    <row r="32" spans="1:12">
      <c r="C32" s="4"/>
    </row>
  </sheetData>
  <sheetProtection password="DEF3" sheet="1" objects="1" scenarios="1"/>
  <mergeCells count="9">
    <mergeCell ref="G17:G18"/>
    <mergeCell ref="H17:H18"/>
    <mergeCell ref="A17:C17"/>
    <mergeCell ref="E17:F18"/>
    <mergeCell ref="A2:G2"/>
    <mergeCell ref="F3:G3"/>
    <mergeCell ref="B18:B19"/>
    <mergeCell ref="C18:C19"/>
    <mergeCell ref="B6:D6"/>
  </mergeCells>
  <phoneticPr fontId="3" type="noConversion"/>
  <conditionalFormatting sqref="C22">
    <cfRule type="cellIs" dxfId="0" priority="1" operator="greaterThan">
      <formula>0.25</formula>
    </cfRule>
  </conditionalFormatting>
  <pageMargins left="0.75" right="0.75" top="1" bottom="1" header="0.5" footer="0.5"/>
  <pageSetup scale="85" orientation="landscape" r:id="rId1"/>
  <headerFooter alignWithMargins="0">
    <oddHeader>&amp;R&amp;"Arial,Bold"&amp;8Revised April2015</oddHeader>
    <oddFooter>&amp;LBudget Cost Qualifier - Film Production Credit - Initial Application&amp;RSummary</oddFooter>
  </headerFooter>
  <ignoredErrors>
    <ignoredError sqref="H6" unlocked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42"/>
    <pageSetUpPr fitToPage="1"/>
  </sheetPr>
  <dimension ref="A1:M81"/>
  <sheetViews>
    <sheetView zoomScaleNormal="100" zoomScaleSheetLayoutView="100" workbookViewId="0">
      <selection activeCell="Q66" sqref="Q66"/>
    </sheetView>
  </sheetViews>
  <sheetFormatPr defaultColWidth="9.140625" defaultRowHeight="15" customHeight="1"/>
  <cols>
    <col min="1" max="1" width="7.42578125" style="5" customWidth="1"/>
    <col min="2" max="2" width="8.28515625" style="136" customWidth="1"/>
    <col min="3" max="3" width="35.85546875" style="4" customWidth="1"/>
    <col min="4" max="7" width="13.42578125" style="3" customWidth="1"/>
    <col min="8" max="8" width="13.42578125" style="6" customWidth="1"/>
    <col min="9" max="9" width="15.5703125" style="6" bestFit="1" customWidth="1"/>
    <col min="10" max="10" width="15.42578125" style="6" bestFit="1" customWidth="1"/>
    <col min="11" max="12" width="13.42578125" style="4" customWidth="1"/>
    <col min="13" max="13" width="13.42578125" style="6" customWidth="1"/>
    <col min="14" max="16384" width="9.140625" style="4"/>
  </cols>
  <sheetData>
    <row r="1" spans="1:13" ht="23.25" customHeight="1">
      <c r="A1" s="484" t="s">
        <v>141</v>
      </c>
      <c r="B1" s="484"/>
      <c r="C1" s="484"/>
      <c r="D1" s="484"/>
      <c r="E1" s="395"/>
      <c r="F1" s="395"/>
      <c r="G1" s="395"/>
      <c r="H1" s="396"/>
      <c r="I1" s="396"/>
      <c r="J1" s="397"/>
      <c r="K1" s="396"/>
      <c r="L1" s="396"/>
      <c r="M1" s="396"/>
    </row>
    <row r="2" spans="1:13" ht="21" customHeight="1">
      <c r="A2" s="485" t="s">
        <v>142</v>
      </c>
      <c r="B2" s="485"/>
      <c r="C2" s="485"/>
      <c r="D2" s="485"/>
      <c r="E2" s="485"/>
      <c r="F2" s="485"/>
      <c r="G2" s="485"/>
      <c r="H2" s="398"/>
      <c r="I2" s="398"/>
      <c r="J2" s="398"/>
      <c r="K2" s="399"/>
      <c r="L2" s="399"/>
      <c r="M2" s="399"/>
    </row>
    <row r="3" spans="1:13" ht="21" customHeight="1" thickBot="1">
      <c r="A3" s="400"/>
      <c r="B3" s="398"/>
      <c r="C3" s="398"/>
      <c r="D3" s="398"/>
      <c r="E3" s="398"/>
      <c r="F3" s="398"/>
      <c r="G3" s="398"/>
      <c r="H3" s="398"/>
      <c r="I3" s="398"/>
      <c r="J3" s="398"/>
      <c r="K3" s="399"/>
      <c r="L3" s="399"/>
      <c r="M3" s="399"/>
    </row>
    <row r="4" spans="1:13" ht="15" customHeight="1" thickBot="1">
      <c r="A4" s="486" t="s">
        <v>83</v>
      </c>
      <c r="B4" s="487"/>
      <c r="C4" s="498"/>
      <c r="D4" s="499"/>
      <c r="E4" s="500"/>
      <c r="G4" s="13"/>
      <c r="I4" s="145" t="s">
        <v>82</v>
      </c>
      <c r="J4" s="149" t="s">
        <v>152</v>
      </c>
      <c r="K4" s="6"/>
      <c r="M4" s="4"/>
    </row>
    <row r="5" spans="1:13" ht="15" customHeight="1" thickBot="1">
      <c r="A5" s="486" t="s">
        <v>81</v>
      </c>
      <c r="B5" s="487"/>
      <c r="C5" s="501"/>
      <c r="D5" s="499"/>
      <c r="E5" s="500"/>
      <c r="F5" s="157"/>
      <c r="G5" s="13"/>
      <c r="H5" s="147"/>
      <c r="I5" s="147"/>
      <c r="J5" s="502"/>
      <c r="K5" s="502"/>
    </row>
    <row r="6" spans="1:13" ht="15" customHeight="1">
      <c r="A6" s="401"/>
      <c r="B6" s="402"/>
      <c r="C6" s="403"/>
      <c r="D6" s="396"/>
      <c r="E6" s="404"/>
      <c r="F6" s="404"/>
      <c r="G6" s="396"/>
      <c r="H6" s="396"/>
      <c r="I6" s="396"/>
      <c r="J6" s="396"/>
      <c r="K6" s="396"/>
      <c r="L6" s="396"/>
      <c r="M6" s="396"/>
    </row>
    <row r="7" spans="1:13" ht="15" customHeight="1">
      <c r="A7" s="401"/>
      <c r="B7" s="402"/>
      <c r="C7" s="405" t="s">
        <v>145</v>
      </c>
      <c r="D7" s="406"/>
      <c r="E7" s="406"/>
      <c r="F7" s="406"/>
      <c r="G7" s="406"/>
      <c r="H7" s="406"/>
      <c r="I7" s="406"/>
      <c r="J7" s="406"/>
      <c r="K7" s="406"/>
      <c r="L7" s="396"/>
      <c r="M7" s="396"/>
    </row>
    <row r="8" spans="1:13" ht="15" customHeight="1" thickBot="1">
      <c r="A8" s="407"/>
      <c r="B8" s="402"/>
      <c r="C8" s="405" t="s">
        <v>147</v>
      </c>
      <c r="D8" s="406"/>
      <c r="E8" s="406"/>
      <c r="F8" s="406"/>
      <c r="G8" s="406"/>
      <c r="H8" s="406"/>
      <c r="I8" s="406"/>
      <c r="J8" s="406"/>
      <c r="K8" s="406"/>
      <c r="L8" s="408"/>
      <c r="M8" s="408"/>
    </row>
    <row r="9" spans="1:13" ht="14.1" customHeight="1" thickBot="1">
      <c r="A9" s="409"/>
      <c r="B9" s="410" t="s">
        <v>95</v>
      </c>
      <c r="C9" s="410"/>
      <c r="D9" s="505" t="s">
        <v>50</v>
      </c>
      <c r="E9" s="506"/>
      <c r="F9" s="506"/>
      <c r="G9" s="506"/>
      <c r="H9" s="506"/>
      <c r="I9" s="507"/>
      <c r="J9" s="411" t="s">
        <v>120</v>
      </c>
      <c r="K9" s="503" t="s">
        <v>87</v>
      </c>
      <c r="L9" s="504"/>
      <c r="M9" s="496" t="s">
        <v>90</v>
      </c>
    </row>
    <row r="10" spans="1:13" s="1" customFormat="1" ht="14.1" customHeight="1">
      <c r="A10" s="412" t="s">
        <v>85</v>
      </c>
      <c r="B10" s="412" t="s">
        <v>91</v>
      </c>
      <c r="C10" s="412" t="s">
        <v>86</v>
      </c>
      <c r="D10" s="493" t="s">
        <v>89</v>
      </c>
      <c r="E10" s="494"/>
      <c r="F10" s="495"/>
      <c r="G10" s="493" t="s">
        <v>148</v>
      </c>
      <c r="H10" s="494"/>
      <c r="I10" s="495"/>
      <c r="J10" s="413" t="s">
        <v>123</v>
      </c>
      <c r="K10" s="414" t="s">
        <v>31</v>
      </c>
      <c r="L10" s="415" t="s">
        <v>149</v>
      </c>
      <c r="M10" s="497"/>
    </row>
    <row r="11" spans="1:13" s="1" customFormat="1" ht="42.6" customHeight="1">
      <c r="A11" s="416"/>
      <c r="B11" s="417"/>
      <c r="C11" s="418"/>
      <c r="D11" s="418" t="s">
        <v>88</v>
      </c>
      <c r="E11" s="419" t="s">
        <v>150</v>
      </c>
      <c r="F11" s="420" t="s">
        <v>155</v>
      </c>
      <c r="G11" s="418" t="s">
        <v>88</v>
      </c>
      <c r="H11" s="421" t="s">
        <v>151</v>
      </c>
      <c r="I11" s="420" t="s">
        <v>155</v>
      </c>
      <c r="J11" s="422"/>
      <c r="K11" s="414"/>
      <c r="L11" s="414"/>
      <c r="M11" s="423"/>
    </row>
    <row r="12" spans="1:13" s="1" customFormat="1" ht="12" customHeight="1">
      <c r="A12" s="424"/>
      <c r="B12" s="425"/>
      <c r="C12" s="426" t="s">
        <v>124</v>
      </c>
      <c r="D12" s="426" t="s">
        <v>128</v>
      </c>
      <c r="E12" s="426" t="s">
        <v>131</v>
      </c>
      <c r="F12" s="426" t="s">
        <v>154</v>
      </c>
      <c r="G12" s="426" t="s">
        <v>130</v>
      </c>
      <c r="H12" s="426" t="s">
        <v>129</v>
      </c>
      <c r="I12" s="426" t="s">
        <v>153</v>
      </c>
      <c r="J12" s="426" t="s">
        <v>125</v>
      </c>
      <c r="K12" s="426" t="s">
        <v>126</v>
      </c>
      <c r="L12" s="426" t="s">
        <v>127</v>
      </c>
      <c r="M12" s="423"/>
    </row>
    <row r="13" spans="1:13" ht="15" customHeight="1">
      <c r="A13" s="22" t="s">
        <v>32</v>
      </c>
      <c r="B13" s="91"/>
      <c r="C13" s="47" t="s">
        <v>0</v>
      </c>
      <c r="D13" s="68">
        <v>0</v>
      </c>
      <c r="E13" s="68">
        <v>0</v>
      </c>
      <c r="F13" s="68">
        <v>0</v>
      </c>
      <c r="G13" s="68">
        <v>0</v>
      </c>
      <c r="H13" s="102">
        <v>0</v>
      </c>
      <c r="I13" s="68">
        <v>0</v>
      </c>
      <c r="J13" s="68">
        <v>0</v>
      </c>
      <c r="K13" s="71">
        <v>0</v>
      </c>
      <c r="L13" s="69">
        <v>0</v>
      </c>
      <c r="M13" s="48">
        <f t="shared" ref="M13:M19" si="0">SUM(D13:L13)</f>
        <v>0</v>
      </c>
    </row>
    <row r="14" spans="1:13" ht="15" customHeight="1">
      <c r="A14" s="22" t="s">
        <v>33</v>
      </c>
      <c r="B14" s="91"/>
      <c r="C14" s="7" t="s">
        <v>29</v>
      </c>
      <c r="D14" s="68">
        <v>0</v>
      </c>
      <c r="E14" s="68">
        <v>0</v>
      </c>
      <c r="F14" s="68">
        <v>0</v>
      </c>
      <c r="G14" s="68">
        <v>0</v>
      </c>
      <c r="H14" s="103">
        <v>0</v>
      </c>
      <c r="I14" s="68">
        <v>0</v>
      </c>
      <c r="J14" s="68">
        <v>0</v>
      </c>
      <c r="K14" s="71">
        <v>0</v>
      </c>
      <c r="L14" s="71">
        <v>0</v>
      </c>
      <c r="M14" s="43">
        <f t="shared" si="0"/>
        <v>0</v>
      </c>
    </row>
    <row r="15" spans="1:13" ht="15" customHeight="1">
      <c r="A15" s="22" t="s">
        <v>34</v>
      </c>
      <c r="B15" s="91"/>
      <c r="C15" s="7" t="s">
        <v>79</v>
      </c>
      <c r="D15" s="68">
        <v>0</v>
      </c>
      <c r="E15" s="68">
        <v>0</v>
      </c>
      <c r="F15" s="68">
        <v>0</v>
      </c>
      <c r="G15" s="68">
        <v>0</v>
      </c>
      <c r="H15" s="103">
        <v>0</v>
      </c>
      <c r="I15" s="68">
        <v>0</v>
      </c>
      <c r="J15" s="68">
        <v>0</v>
      </c>
      <c r="K15" s="71">
        <v>0</v>
      </c>
      <c r="L15" s="71">
        <v>0</v>
      </c>
      <c r="M15" s="43">
        <f t="shared" si="0"/>
        <v>0</v>
      </c>
    </row>
    <row r="16" spans="1:13" ht="15" customHeight="1">
      <c r="A16" s="22" t="s">
        <v>35</v>
      </c>
      <c r="B16" s="91"/>
      <c r="C16" s="7" t="s">
        <v>80</v>
      </c>
      <c r="D16" s="68">
        <v>0</v>
      </c>
      <c r="E16" s="68">
        <v>0</v>
      </c>
      <c r="F16" s="68">
        <v>0</v>
      </c>
      <c r="G16" s="68">
        <v>0</v>
      </c>
      <c r="H16" s="103">
        <v>0</v>
      </c>
      <c r="I16" s="68">
        <v>0</v>
      </c>
      <c r="J16" s="68">
        <v>0</v>
      </c>
      <c r="K16" s="71">
        <v>0</v>
      </c>
      <c r="L16" s="71">
        <v>0</v>
      </c>
      <c r="M16" s="43">
        <f t="shared" si="0"/>
        <v>0</v>
      </c>
    </row>
    <row r="17" spans="1:13" ht="15" customHeight="1">
      <c r="A17" s="22" t="s">
        <v>36</v>
      </c>
      <c r="B17" s="91"/>
      <c r="C17" s="14" t="s">
        <v>94</v>
      </c>
      <c r="D17" s="68">
        <v>0</v>
      </c>
      <c r="E17" s="68">
        <v>0</v>
      </c>
      <c r="F17" s="68">
        <v>0</v>
      </c>
      <c r="G17" s="68">
        <v>0</v>
      </c>
      <c r="H17" s="103">
        <v>0</v>
      </c>
      <c r="I17" s="68">
        <v>0</v>
      </c>
      <c r="J17" s="68">
        <v>0</v>
      </c>
      <c r="K17" s="72">
        <v>0</v>
      </c>
      <c r="L17" s="72">
        <v>0</v>
      </c>
      <c r="M17" s="43">
        <f t="shared" si="0"/>
        <v>0</v>
      </c>
    </row>
    <row r="18" spans="1:13" ht="15" customHeight="1">
      <c r="A18" s="21" t="s">
        <v>37</v>
      </c>
      <c r="B18" s="91"/>
      <c r="C18" s="15" t="s">
        <v>105</v>
      </c>
      <c r="D18" s="68">
        <v>0</v>
      </c>
      <c r="E18" s="68">
        <v>0</v>
      </c>
      <c r="F18" s="68">
        <v>0</v>
      </c>
      <c r="G18" s="68">
        <v>0</v>
      </c>
      <c r="H18" s="103">
        <v>0</v>
      </c>
      <c r="I18" s="68">
        <v>0</v>
      </c>
      <c r="J18" s="68">
        <v>0</v>
      </c>
      <c r="K18" s="72">
        <v>0</v>
      </c>
      <c r="L18" s="72">
        <v>0</v>
      </c>
      <c r="M18" s="43">
        <f t="shared" si="0"/>
        <v>0</v>
      </c>
    </row>
    <row r="19" spans="1:13" ht="15" customHeight="1" thickBot="1">
      <c r="A19" s="23" t="s">
        <v>84</v>
      </c>
      <c r="B19" s="92"/>
      <c r="C19" s="9" t="s">
        <v>106</v>
      </c>
      <c r="D19" s="73">
        <v>0</v>
      </c>
      <c r="E19" s="73">
        <v>0</v>
      </c>
      <c r="F19" s="73">
        <v>0</v>
      </c>
      <c r="G19" s="73">
        <v>0</v>
      </c>
      <c r="H19" s="104">
        <v>0</v>
      </c>
      <c r="I19" s="68">
        <v>0</v>
      </c>
      <c r="J19" s="73">
        <v>0</v>
      </c>
      <c r="K19" s="74">
        <v>0</v>
      </c>
      <c r="L19" s="74">
        <v>0</v>
      </c>
      <c r="M19" s="44">
        <f t="shared" si="0"/>
        <v>0</v>
      </c>
    </row>
    <row r="20" spans="1:13" ht="15" customHeight="1" thickTop="1" thickBot="1">
      <c r="A20" s="32"/>
      <c r="B20" s="127"/>
      <c r="C20" s="33" t="s">
        <v>1</v>
      </c>
      <c r="D20" s="64">
        <f>SUM(D13:D19)</f>
        <v>0</v>
      </c>
      <c r="E20" s="64">
        <f>SUM(E13:E19)</f>
        <v>0</v>
      </c>
      <c r="F20" s="64">
        <f>SUM(F13:F19)</f>
        <v>0</v>
      </c>
      <c r="G20" s="64">
        <f t="shared" ref="G20:M20" si="1">SUM(G13:G19)</f>
        <v>0</v>
      </c>
      <c r="H20" s="105">
        <f t="shared" si="1"/>
        <v>0</v>
      </c>
      <c r="I20" s="105">
        <f t="shared" ref="I20" si="2">SUM(I13:I19)</f>
        <v>0</v>
      </c>
      <c r="J20" s="112">
        <f t="shared" si="1"/>
        <v>0</v>
      </c>
      <c r="K20" s="106">
        <f t="shared" si="1"/>
        <v>0</v>
      </c>
      <c r="L20" s="34">
        <f>SUM(L13:L19)</f>
        <v>0</v>
      </c>
      <c r="M20" s="34">
        <f t="shared" si="1"/>
        <v>0</v>
      </c>
    </row>
    <row r="21" spans="1:13" ht="15" customHeight="1" thickTop="1" thickBot="1">
      <c r="A21" s="17"/>
      <c r="B21" s="128"/>
      <c r="C21" s="16"/>
      <c r="D21" s="49"/>
      <c r="E21" s="49"/>
      <c r="F21" s="49"/>
      <c r="G21" s="49"/>
      <c r="H21" s="49"/>
      <c r="I21" s="49"/>
      <c r="J21" s="49"/>
      <c r="K21" s="53"/>
      <c r="L21" s="53"/>
      <c r="M21" s="120"/>
    </row>
    <row r="22" spans="1:13" ht="15" customHeight="1" thickTop="1">
      <c r="A22" s="24" t="s">
        <v>38</v>
      </c>
      <c r="B22" s="93"/>
      <c r="C22" s="51" t="s">
        <v>30</v>
      </c>
      <c r="D22" s="75">
        <v>0</v>
      </c>
      <c r="E22" s="75">
        <v>0</v>
      </c>
      <c r="F22" s="75">
        <v>0</v>
      </c>
      <c r="G22" s="75">
        <v>0</v>
      </c>
      <c r="H22" s="75">
        <v>0</v>
      </c>
      <c r="I22" s="75">
        <v>0</v>
      </c>
      <c r="J22" s="75">
        <v>0</v>
      </c>
      <c r="K22" s="76">
        <v>0</v>
      </c>
      <c r="L22" s="76">
        <v>0</v>
      </c>
      <c r="M22" s="43">
        <f t="shared" ref="M22:M47" si="3">SUM(D22:L22)</f>
        <v>0</v>
      </c>
    </row>
    <row r="23" spans="1:13" ht="15" customHeight="1">
      <c r="A23" s="22" t="s">
        <v>97</v>
      </c>
      <c r="B23" s="94"/>
      <c r="C23" s="47" t="s">
        <v>19</v>
      </c>
      <c r="D23" s="68">
        <v>0</v>
      </c>
      <c r="E23" s="68">
        <v>0</v>
      </c>
      <c r="F23" s="68">
        <v>0</v>
      </c>
      <c r="G23" s="68">
        <v>0</v>
      </c>
      <c r="H23" s="68">
        <v>0</v>
      </c>
      <c r="I23" s="68">
        <v>0</v>
      </c>
      <c r="J23" s="68">
        <v>0</v>
      </c>
      <c r="K23" s="69">
        <v>0</v>
      </c>
      <c r="L23" s="69">
        <v>0</v>
      </c>
      <c r="M23" s="48">
        <f t="shared" si="3"/>
        <v>0</v>
      </c>
    </row>
    <row r="24" spans="1:13" ht="15" customHeight="1">
      <c r="A24" s="22" t="s">
        <v>39</v>
      </c>
      <c r="B24" s="94"/>
      <c r="C24" s="47" t="s">
        <v>9</v>
      </c>
      <c r="D24" s="68">
        <v>0</v>
      </c>
      <c r="E24" s="68">
        <v>0</v>
      </c>
      <c r="F24" s="68">
        <v>0</v>
      </c>
      <c r="G24" s="68">
        <v>0</v>
      </c>
      <c r="H24" s="68">
        <v>0</v>
      </c>
      <c r="I24" s="68">
        <v>0</v>
      </c>
      <c r="J24" s="68">
        <v>0</v>
      </c>
      <c r="K24" s="69">
        <v>0</v>
      </c>
      <c r="L24" s="69">
        <v>0</v>
      </c>
      <c r="M24" s="48">
        <f t="shared" si="3"/>
        <v>0</v>
      </c>
    </row>
    <row r="25" spans="1:13" ht="15" customHeight="1">
      <c r="A25" s="22" t="s">
        <v>40</v>
      </c>
      <c r="B25" s="95"/>
      <c r="C25" s="47" t="s">
        <v>132</v>
      </c>
      <c r="D25" s="68">
        <v>0</v>
      </c>
      <c r="E25" s="68">
        <v>0</v>
      </c>
      <c r="F25" s="68">
        <v>0</v>
      </c>
      <c r="G25" s="68">
        <v>0</v>
      </c>
      <c r="H25" s="70">
        <v>0</v>
      </c>
      <c r="I25" s="70">
        <v>0</v>
      </c>
      <c r="J25" s="68">
        <v>0</v>
      </c>
      <c r="K25" s="71">
        <v>0</v>
      </c>
      <c r="L25" s="71">
        <v>0</v>
      </c>
      <c r="M25" s="43">
        <f t="shared" si="3"/>
        <v>0</v>
      </c>
    </row>
    <row r="26" spans="1:13" ht="15" customHeight="1">
      <c r="A26" s="21" t="s">
        <v>41</v>
      </c>
      <c r="B26" s="96"/>
      <c r="C26" s="8" t="s">
        <v>8</v>
      </c>
      <c r="D26" s="77">
        <v>0</v>
      </c>
      <c r="E26" s="77">
        <v>0</v>
      </c>
      <c r="F26" s="77">
        <v>0</v>
      </c>
      <c r="G26" s="77">
        <v>0</v>
      </c>
      <c r="H26" s="78">
        <v>0</v>
      </c>
      <c r="I26" s="78">
        <v>0</v>
      </c>
      <c r="J26" s="68">
        <v>0</v>
      </c>
      <c r="K26" s="79">
        <v>0</v>
      </c>
      <c r="L26" s="79">
        <v>0</v>
      </c>
      <c r="M26" s="43">
        <f t="shared" si="3"/>
        <v>0</v>
      </c>
    </row>
    <row r="27" spans="1:13" ht="15" customHeight="1">
      <c r="A27" s="22" t="s">
        <v>42</v>
      </c>
      <c r="B27" s="95"/>
      <c r="C27" s="47" t="s">
        <v>7</v>
      </c>
      <c r="D27" s="68">
        <v>0</v>
      </c>
      <c r="E27" s="68">
        <v>0</v>
      </c>
      <c r="F27" s="68">
        <v>0</v>
      </c>
      <c r="G27" s="68">
        <v>0</v>
      </c>
      <c r="H27" s="70">
        <v>0</v>
      </c>
      <c r="I27" s="70">
        <v>0</v>
      </c>
      <c r="J27" s="68">
        <v>0</v>
      </c>
      <c r="K27" s="71">
        <v>0</v>
      </c>
      <c r="L27" s="71">
        <v>0</v>
      </c>
      <c r="M27" s="43">
        <f t="shared" si="3"/>
        <v>0</v>
      </c>
    </row>
    <row r="28" spans="1:13" ht="15" customHeight="1">
      <c r="A28" s="21" t="s">
        <v>55</v>
      </c>
      <c r="B28" s="96"/>
      <c r="C28" s="8" t="s">
        <v>6</v>
      </c>
      <c r="D28" s="77">
        <v>0</v>
      </c>
      <c r="E28" s="77">
        <v>0</v>
      </c>
      <c r="F28" s="77">
        <v>0</v>
      </c>
      <c r="G28" s="77">
        <v>0</v>
      </c>
      <c r="H28" s="78">
        <v>0</v>
      </c>
      <c r="I28" s="78">
        <v>0</v>
      </c>
      <c r="J28" s="68">
        <v>0</v>
      </c>
      <c r="K28" s="79">
        <v>0</v>
      </c>
      <c r="L28" s="79">
        <v>0</v>
      </c>
      <c r="M28" s="43">
        <f t="shared" si="3"/>
        <v>0</v>
      </c>
    </row>
    <row r="29" spans="1:13" ht="15" customHeight="1">
      <c r="A29" s="22" t="s">
        <v>43</v>
      </c>
      <c r="B29" s="95"/>
      <c r="C29" s="47" t="s">
        <v>5</v>
      </c>
      <c r="D29" s="68">
        <v>0</v>
      </c>
      <c r="E29" s="68">
        <v>0</v>
      </c>
      <c r="F29" s="68">
        <v>0</v>
      </c>
      <c r="G29" s="68">
        <v>0</v>
      </c>
      <c r="H29" s="70">
        <v>0</v>
      </c>
      <c r="I29" s="70">
        <v>0</v>
      </c>
      <c r="J29" s="68">
        <v>0</v>
      </c>
      <c r="K29" s="71">
        <v>0</v>
      </c>
      <c r="L29" s="71">
        <v>0</v>
      </c>
      <c r="M29" s="43">
        <f t="shared" si="3"/>
        <v>0</v>
      </c>
    </row>
    <row r="30" spans="1:13" ht="15" customHeight="1">
      <c r="A30" s="21" t="s">
        <v>56</v>
      </c>
      <c r="B30" s="96"/>
      <c r="C30" s="8" t="s">
        <v>4</v>
      </c>
      <c r="D30" s="77">
        <v>0</v>
      </c>
      <c r="E30" s="77">
        <v>0</v>
      </c>
      <c r="F30" s="77">
        <v>0</v>
      </c>
      <c r="G30" s="77">
        <v>0</v>
      </c>
      <c r="H30" s="78">
        <v>0</v>
      </c>
      <c r="I30" s="78">
        <v>0</v>
      </c>
      <c r="J30" s="68">
        <v>0</v>
      </c>
      <c r="K30" s="79">
        <v>0</v>
      </c>
      <c r="L30" s="79">
        <v>0</v>
      </c>
      <c r="M30" s="43">
        <f t="shared" si="3"/>
        <v>0</v>
      </c>
    </row>
    <row r="31" spans="1:13" ht="15" customHeight="1">
      <c r="A31" s="22" t="s">
        <v>44</v>
      </c>
      <c r="B31" s="95"/>
      <c r="C31" s="47" t="s">
        <v>3</v>
      </c>
      <c r="D31" s="68">
        <v>0</v>
      </c>
      <c r="E31" s="68">
        <v>0</v>
      </c>
      <c r="F31" s="68">
        <v>0</v>
      </c>
      <c r="G31" s="68">
        <v>0</v>
      </c>
      <c r="H31" s="70">
        <v>0</v>
      </c>
      <c r="I31" s="70">
        <v>0</v>
      </c>
      <c r="J31" s="68">
        <v>0</v>
      </c>
      <c r="K31" s="71">
        <v>0</v>
      </c>
      <c r="L31" s="71">
        <v>0</v>
      </c>
      <c r="M31" s="43">
        <f t="shared" si="3"/>
        <v>0</v>
      </c>
    </row>
    <row r="32" spans="1:13" ht="15" customHeight="1">
      <c r="A32" s="21" t="s">
        <v>45</v>
      </c>
      <c r="B32" s="96"/>
      <c r="C32" s="8" t="s">
        <v>2</v>
      </c>
      <c r="D32" s="77">
        <v>0</v>
      </c>
      <c r="E32" s="77">
        <v>0</v>
      </c>
      <c r="F32" s="77">
        <v>0</v>
      </c>
      <c r="G32" s="77">
        <v>0</v>
      </c>
      <c r="H32" s="78">
        <v>0</v>
      </c>
      <c r="I32" s="78">
        <v>0</v>
      </c>
      <c r="J32" s="68">
        <v>0</v>
      </c>
      <c r="K32" s="79">
        <v>0</v>
      </c>
      <c r="L32" s="79">
        <v>0</v>
      </c>
      <c r="M32" s="43">
        <f t="shared" si="3"/>
        <v>0</v>
      </c>
    </row>
    <row r="33" spans="1:13" ht="15" customHeight="1">
      <c r="A33" s="22" t="s">
        <v>57</v>
      </c>
      <c r="B33" s="95"/>
      <c r="C33" s="116" t="s">
        <v>139</v>
      </c>
      <c r="D33" s="68">
        <v>0</v>
      </c>
      <c r="E33" s="68">
        <v>0</v>
      </c>
      <c r="F33" s="68">
        <v>0</v>
      </c>
      <c r="G33" s="68">
        <v>0</v>
      </c>
      <c r="H33" s="70">
        <v>0</v>
      </c>
      <c r="I33" s="70">
        <v>0</v>
      </c>
      <c r="J33" s="68">
        <v>0</v>
      </c>
      <c r="K33" s="71">
        <v>0</v>
      </c>
      <c r="L33" s="71">
        <v>0</v>
      </c>
      <c r="M33" s="43">
        <f t="shared" si="3"/>
        <v>0</v>
      </c>
    </row>
    <row r="34" spans="1:13" ht="15" customHeight="1">
      <c r="A34" s="22" t="s">
        <v>58</v>
      </c>
      <c r="B34" s="95"/>
      <c r="C34" s="47" t="s">
        <v>18</v>
      </c>
      <c r="D34" s="68">
        <v>0</v>
      </c>
      <c r="E34" s="68">
        <v>0</v>
      </c>
      <c r="F34" s="68">
        <v>0</v>
      </c>
      <c r="G34" s="68">
        <v>0</v>
      </c>
      <c r="H34" s="70">
        <v>0</v>
      </c>
      <c r="I34" s="70">
        <v>0</v>
      </c>
      <c r="J34" s="68">
        <v>0</v>
      </c>
      <c r="K34" s="71">
        <v>0</v>
      </c>
      <c r="L34" s="71">
        <v>0</v>
      </c>
      <c r="M34" s="43">
        <f t="shared" si="3"/>
        <v>0</v>
      </c>
    </row>
    <row r="35" spans="1:13" ht="15" customHeight="1">
      <c r="A35" s="21" t="s">
        <v>59</v>
      </c>
      <c r="B35" s="96"/>
      <c r="C35" s="8" t="s">
        <v>17</v>
      </c>
      <c r="D35" s="77">
        <v>0</v>
      </c>
      <c r="E35" s="77">
        <v>0</v>
      </c>
      <c r="F35" s="77">
        <v>0</v>
      </c>
      <c r="G35" s="77">
        <v>0</v>
      </c>
      <c r="H35" s="78">
        <v>0</v>
      </c>
      <c r="I35" s="78">
        <v>0</v>
      </c>
      <c r="J35" s="68">
        <v>0</v>
      </c>
      <c r="K35" s="71">
        <v>0</v>
      </c>
      <c r="L35" s="79">
        <v>0</v>
      </c>
      <c r="M35" s="43">
        <f t="shared" si="3"/>
        <v>0</v>
      </c>
    </row>
    <row r="36" spans="1:13" ht="15" customHeight="1">
      <c r="A36" s="22" t="s">
        <v>46</v>
      </c>
      <c r="B36" s="95"/>
      <c r="C36" s="47" t="s">
        <v>100</v>
      </c>
      <c r="D36" s="68">
        <v>0</v>
      </c>
      <c r="E36" s="68">
        <v>0</v>
      </c>
      <c r="F36" s="68">
        <v>0</v>
      </c>
      <c r="G36" s="68">
        <v>0</v>
      </c>
      <c r="H36" s="70">
        <v>0</v>
      </c>
      <c r="I36" s="70">
        <v>0</v>
      </c>
      <c r="J36" s="68">
        <v>0</v>
      </c>
      <c r="K36" s="71">
        <v>0</v>
      </c>
      <c r="L36" s="71">
        <v>0</v>
      </c>
      <c r="M36" s="43">
        <f t="shared" si="3"/>
        <v>0</v>
      </c>
    </row>
    <row r="37" spans="1:13" ht="15" customHeight="1">
      <c r="A37" s="21" t="s">
        <v>60</v>
      </c>
      <c r="B37" s="96"/>
      <c r="C37" s="8" t="s">
        <v>16</v>
      </c>
      <c r="D37" s="77">
        <v>0</v>
      </c>
      <c r="E37" s="77">
        <v>0</v>
      </c>
      <c r="F37" s="77">
        <v>0</v>
      </c>
      <c r="G37" s="77">
        <v>0</v>
      </c>
      <c r="H37" s="78">
        <v>0</v>
      </c>
      <c r="I37" s="78">
        <v>0</v>
      </c>
      <c r="J37" s="68">
        <v>0</v>
      </c>
      <c r="K37" s="71">
        <v>0</v>
      </c>
      <c r="L37" s="79">
        <v>0</v>
      </c>
      <c r="M37" s="43">
        <f t="shared" si="3"/>
        <v>0</v>
      </c>
    </row>
    <row r="38" spans="1:13" ht="15" customHeight="1">
      <c r="A38" s="22" t="s">
        <v>103</v>
      </c>
      <c r="B38" s="95"/>
      <c r="C38" s="47" t="s">
        <v>104</v>
      </c>
      <c r="D38" s="68">
        <v>0</v>
      </c>
      <c r="E38" s="68">
        <v>0</v>
      </c>
      <c r="F38" s="68">
        <v>0</v>
      </c>
      <c r="G38" s="68">
        <v>0</v>
      </c>
      <c r="H38" s="70">
        <v>0</v>
      </c>
      <c r="I38" s="70">
        <v>0</v>
      </c>
      <c r="J38" s="68">
        <v>0</v>
      </c>
      <c r="K38" s="71">
        <v>0</v>
      </c>
      <c r="L38" s="71">
        <v>0</v>
      </c>
      <c r="M38" s="43">
        <f t="shared" si="3"/>
        <v>0</v>
      </c>
    </row>
    <row r="39" spans="1:13" ht="15" customHeight="1">
      <c r="A39" s="22" t="s">
        <v>61</v>
      </c>
      <c r="B39" s="97"/>
      <c r="C39" s="47" t="s">
        <v>15</v>
      </c>
      <c r="D39" s="68">
        <v>0</v>
      </c>
      <c r="E39" s="68">
        <v>0</v>
      </c>
      <c r="F39" s="68">
        <v>0</v>
      </c>
      <c r="G39" s="68">
        <v>0</v>
      </c>
      <c r="H39" s="70">
        <v>0</v>
      </c>
      <c r="I39" s="70">
        <v>0</v>
      </c>
      <c r="J39" s="68">
        <v>0</v>
      </c>
      <c r="K39" s="71">
        <v>0</v>
      </c>
      <c r="L39" s="71">
        <v>0</v>
      </c>
      <c r="M39" s="48">
        <f t="shared" si="3"/>
        <v>0</v>
      </c>
    </row>
    <row r="40" spans="1:13" ht="15" customHeight="1">
      <c r="A40" s="22" t="s">
        <v>62</v>
      </c>
      <c r="B40" s="95"/>
      <c r="C40" s="47" t="s">
        <v>14</v>
      </c>
      <c r="D40" s="68">
        <v>0</v>
      </c>
      <c r="E40" s="68">
        <v>0</v>
      </c>
      <c r="F40" s="68">
        <v>0</v>
      </c>
      <c r="G40" s="68">
        <v>0</v>
      </c>
      <c r="H40" s="70">
        <v>0</v>
      </c>
      <c r="I40" s="70">
        <v>0</v>
      </c>
      <c r="J40" s="68">
        <v>0</v>
      </c>
      <c r="K40" s="71">
        <v>0</v>
      </c>
      <c r="L40" s="71">
        <v>0</v>
      </c>
      <c r="M40" s="48">
        <f t="shared" si="3"/>
        <v>0</v>
      </c>
    </row>
    <row r="41" spans="1:13" ht="15" customHeight="1">
      <c r="A41" s="22" t="s">
        <v>47</v>
      </c>
      <c r="B41" s="95"/>
      <c r="C41" s="47" t="s">
        <v>133</v>
      </c>
      <c r="D41" s="68">
        <v>0</v>
      </c>
      <c r="E41" s="68">
        <v>0</v>
      </c>
      <c r="F41" s="68">
        <v>0</v>
      </c>
      <c r="G41" s="68">
        <v>0</v>
      </c>
      <c r="H41" s="70">
        <v>0</v>
      </c>
      <c r="I41" s="70">
        <v>0</v>
      </c>
      <c r="J41" s="68">
        <v>0</v>
      </c>
      <c r="K41" s="71">
        <v>0</v>
      </c>
      <c r="L41" s="71">
        <v>0</v>
      </c>
      <c r="M41" s="43">
        <f t="shared" si="3"/>
        <v>0</v>
      </c>
    </row>
    <row r="42" spans="1:13" ht="15" customHeight="1">
      <c r="A42" s="22" t="s">
        <v>48</v>
      </c>
      <c r="B42" s="95"/>
      <c r="C42" s="47" t="s">
        <v>13</v>
      </c>
      <c r="D42" s="68">
        <v>0</v>
      </c>
      <c r="E42" s="68">
        <v>0</v>
      </c>
      <c r="F42" s="68">
        <v>0</v>
      </c>
      <c r="G42" s="68">
        <v>0</v>
      </c>
      <c r="H42" s="70">
        <v>0</v>
      </c>
      <c r="I42" s="70">
        <v>0</v>
      </c>
      <c r="J42" s="68">
        <v>0</v>
      </c>
      <c r="K42" s="71">
        <v>0</v>
      </c>
      <c r="L42" s="71">
        <v>0</v>
      </c>
      <c r="M42" s="48">
        <f t="shared" si="3"/>
        <v>0</v>
      </c>
    </row>
    <row r="43" spans="1:13" ht="15" customHeight="1">
      <c r="A43" s="22" t="s">
        <v>49</v>
      </c>
      <c r="B43" s="95"/>
      <c r="C43" s="47" t="s">
        <v>12</v>
      </c>
      <c r="D43" s="68">
        <v>0</v>
      </c>
      <c r="E43" s="68">
        <v>0</v>
      </c>
      <c r="F43" s="68">
        <v>0</v>
      </c>
      <c r="G43" s="68">
        <v>0</v>
      </c>
      <c r="H43" s="70">
        <v>0</v>
      </c>
      <c r="I43" s="70">
        <v>0</v>
      </c>
      <c r="J43" s="68">
        <v>0</v>
      </c>
      <c r="K43" s="71">
        <v>0</v>
      </c>
      <c r="L43" s="71">
        <v>0</v>
      </c>
      <c r="M43" s="43">
        <f t="shared" si="3"/>
        <v>0</v>
      </c>
    </row>
    <row r="44" spans="1:13" ht="15" customHeight="1">
      <c r="A44" s="22" t="s">
        <v>96</v>
      </c>
      <c r="B44" s="95"/>
      <c r="C44" s="47" t="s">
        <v>134</v>
      </c>
      <c r="D44" s="68">
        <v>0</v>
      </c>
      <c r="E44" s="68">
        <v>0</v>
      </c>
      <c r="F44" s="68">
        <v>0</v>
      </c>
      <c r="G44" s="68">
        <v>0</v>
      </c>
      <c r="H44" s="70">
        <v>0</v>
      </c>
      <c r="I44" s="70">
        <v>0</v>
      </c>
      <c r="J44" s="68">
        <v>0</v>
      </c>
      <c r="K44" s="71">
        <v>0</v>
      </c>
      <c r="L44" s="71">
        <v>0</v>
      </c>
      <c r="M44" s="43">
        <f t="shared" si="3"/>
        <v>0</v>
      </c>
    </row>
    <row r="45" spans="1:13" ht="15" customHeight="1">
      <c r="A45" s="21" t="s">
        <v>63</v>
      </c>
      <c r="B45" s="96"/>
      <c r="C45" s="47" t="s">
        <v>11</v>
      </c>
      <c r="D45" s="77">
        <v>0</v>
      </c>
      <c r="E45" s="77">
        <v>0</v>
      </c>
      <c r="F45" s="77">
        <v>0</v>
      </c>
      <c r="G45" s="77">
        <v>0</v>
      </c>
      <c r="H45" s="78">
        <v>0</v>
      </c>
      <c r="I45" s="78">
        <v>0</v>
      </c>
      <c r="J45" s="68">
        <v>0</v>
      </c>
      <c r="K45" s="79">
        <v>0</v>
      </c>
      <c r="L45" s="79">
        <v>0</v>
      </c>
      <c r="M45" s="43">
        <f t="shared" si="3"/>
        <v>0</v>
      </c>
    </row>
    <row r="46" spans="1:13" ht="15" customHeight="1">
      <c r="A46" s="22" t="s">
        <v>64</v>
      </c>
      <c r="B46" s="95"/>
      <c r="C46" s="47" t="s">
        <v>135</v>
      </c>
      <c r="D46" s="68">
        <v>0</v>
      </c>
      <c r="E46" s="68">
        <v>0</v>
      </c>
      <c r="F46" s="68">
        <v>0</v>
      </c>
      <c r="G46" s="68">
        <v>0</v>
      </c>
      <c r="H46" s="70">
        <v>0</v>
      </c>
      <c r="I46" s="70">
        <v>0</v>
      </c>
      <c r="J46" s="68">
        <v>0</v>
      </c>
      <c r="K46" s="71">
        <v>0</v>
      </c>
      <c r="L46" s="71">
        <v>0</v>
      </c>
      <c r="M46" s="43">
        <f t="shared" si="3"/>
        <v>0</v>
      </c>
    </row>
    <row r="47" spans="1:13" ht="15" customHeight="1" thickBot="1">
      <c r="A47" s="23" t="s">
        <v>65</v>
      </c>
      <c r="B47" s="98"/>
      <c r="C47" s="47" t="s">
        <v>10</v>
      </c>
      <c r="D47" s="73">
        <v>0</v>
      </c>
      <c r="E47" s="73">
        <v>0</v>
      </c>
      <c r="F47" s="73">
        <v>0</v>
      </c>
      <c r="G47" s="73">
        <v>0</v>
      </c>
      <c r="H47" s="80">
        <v>0</v>
      </c>
      <c r="I47" s="80">
        <v>0</v>
      </c>
      <c r="J47" s="80">
        <v>0</v>
      </c>
      <c r="K47" s="74">
        <v>0</v>
      </c>
      <c r="L47" s="74">
        <v>0</v>
      </c>
      <c r="M47" s="43">
        <f t="shared" si="3"/>
        <v>0</v>
      </c>
    </row>
    <row r="48" spans="1:13" ht="15" customHeight="1" thickTop="1" thickBot="1">
      <c r="A48" s="35"/>
      <c r="B48" s="129"/>
      <c r="C48" s="36" t="s">
        <v>20</v>
      </c>
      <c r="D48" s="65">
        <f t="shared" ref="D48:L48" si="4">SUM(D22:D47)</f>
        <v>0</v>
      </c>
      <c r="E48" s="65">
        <f t="shared" si="4"/>
        <v>0</v>
      </c>
      <c r="F48" s="65">
        <f t="shared" ref="F48" si="5">SUM(F22:F47)</f>
        <v>0</v>
      </c>
      <c r="G48" s="65">
        <f t="shared" si="4"/>
        <v>0</v>
      </c>
      <c r="H48" s="107">
        <f t="shared" si="4"/>
        <v>0</v>
      </c>
      <c r="I48" s="107">
        <f t="shared" ref="I48" si="6">SUM(I22:I47)</f>
        <v>0</v>
      </c>
      <c r="J48" s="108">
        <f t="shared" si="4"/>
        <v>0</v>
      </c>
      <c r="K48" s="37">
        <f t="shared" si="4"/>
        <v>0</v>
      </c>
      <c r="L48" s="37">
        <f t="shared" si="4"/>
        <v>0</v>
      </c>
      <c r="M48" s="40">
        <f>SUM(M22:M47)</f>
        <v>0</v>
      </c>
    </row>
    <row r="49" spans="1:13" s="143" customFormat="1" ht="15" customHeight="1" thickTop="1" thickBot="1">
      <c r="A49" s="137"/>
      <c r="B49" s="138"/>
      <c r="C49" s="139"/>
      <c r="D49" s="140"/>
      <c r="E49" s="140"/>
      <c r="F49" s="140"/>
      <c r="G49" s="140"/>
      <c r="H49" s="141"/>
      <c r="I49" s="141"/>
      <c r="J49" s="142"/>
      <c r="K49" s="140"/>
      <c r="L49" s="140"/>
      <c r="M49" s="142"/>
    </row>
    <row r="50" spans="1:13" ht="15" customHeight="1" thickTop="1">
      <c r="A50" s="24" t="s">
        <v>66</v>
      </c>
      <c r="B50" s="124"/>
      <c r="C50" s="51" t="s">
        <v>21</v>
      </c>
      <c r="D50" s="75">
        <v>0</v>
      </c>
      <c r="E50" s="75">
        <v>0</v>
      </c>
      <c r="F50" s="75">
        <v>0</v>
      </c>
      <c r="G50" s="75">
        <v>0</v>
      </c>
      <c r="H50" s="75">
        <v>0</v>
      </c>
      <c r="I50" s="75">
        <v>0</v>
      </c>
      <c r="J50" s="75">
        <v>0</v>
      </c>
      <c r="K50" s="125">
        <v>0</v>
      </c>
      <c r="L50" s="125">
        <v>0</v>
      </c>
      <c r="M50" s="46">
        <f t="shared" ref="M50:M56" si="7">SUM(D50:L50)</f>
        <v>0</v>
      </c>
    </row>
    <row r="51" spans="1:13" ht="15" customHeight="1">
      <c r="A51" s="26" t="s">
        <v>67</v>
      </c>
      <c r="B51" s="93"/>
      <c r="C51" s="47" t="s">
        <v>22</v>
      </c>
      <c r="D51" s="81">
        <v>0</v>
      </c>
      <c r="E51" s="81">
        <v>0</v>
      </c>
      <c r="F51" s="81">
        <v>0</v>
      </c>
      <c r="G51" s="81">
        <v>0</v>
      </c>
      <c r="H51" s="82">
        <v>0</v>
      </c>
      <c r="I51" s="82">
        <v>0</v>
      </c>
      <c r="J51" s="82">
        <v>0</v>
      </c>
      <c r="K51" s="72">
        <v>0</v>
      </c>
      <c r="L51" s="72">
        <v>0</v>
      </c>
      <c r="M51" s="43">
        <f t="shared" si="7"/>
        <v>0</v>
      </c>
    </row>
    <row r="52" spans="1:13" ht="15" customHeight="1">
      <c r="A52" s="26" t="s">
        <v>68</v>
      </c>
      <c r="B52" s="93"/>
      <c r="C52" s="47" t="s">
        <v>23</v>
      </c>
      <c r="D52" s="81">
        <v>0</v>
      </c>
      <c r="E52" s="81">
        <v>0</v>
      </c>
      <c r="F52" s="81">
        <v>0</v>
      </c>
      <c r="G52" s="81">
        <v>0</v>
      </c>
      <c r="H52" s="82">
        <v>0</v>
      </c>
      <c r="I52" s="82">
        <v>0</v>
      </c>
      <c r="J52" s="82">
        <v>0</v>
      </c>
      <c r="K52" s="72">
        <v>0</v>
      </c>
      <c r="L52" s="72">
        <v>0</v>
      </c>
      <c r="M52" s="43">
        <f t="shared" si="7"/>
        <v>0</v>
      </c>
    </row>
    <row r="53" spans="1:13" ht="15" customHeight="1">
      <c r="A53" s="26" t="s">
        <v>69</v>
      </c>
      <c r="B53" s="93"/>
      <c r="C53" s="47" t="s">
        <v>136</v>
      </c>
      <c r="D53" s="81">
        <v>0</v>
      </c>
      <c r="E53" s="81">
        <v>0</v>
      </c>
      <c r="F53" s="81">
        <v>0</v>
      </c>
      <c r="G53" s="81">
        <v>0</v>
      </c>
      <c r="H53" s="82">
        <v>0</v>
      </c>
      <c r="I53" s="82">
        <v>0</v>
      </c>
      <c r="J53" s="82">
        <v>0</v>
      </c>
      <c r="K53" s="72">
        <v>0</v>
      </c>
      <c r="L53" s="72">
        <v>0</v>
      </c>
      <c r="M53" s="43">
        <f t="shared" si="7"/>
        <v>0</v>
      </c>
    </row>
    <row r="54" spans="1:13" ht="15" customHeight="1">
      <c r="A54" s="22" t="s">
        <v>70</v>
      </c>
      <c r="B54" s="95"/>
      <c r="C54" s="47" t="s">
        <v>140</v>
      </c>
      <c r="D54" s="68">
        <v>0</v>
      </c>
      <c r="E54" s="68">
        <v>0</v>
      </c>
      <c r="F54" s="68">
        <v>0</v>
      </c>
      <c r="G54" s="68">
        <v>0</v>
      </c>
      <c r="H54" s="70">
        <v>0</v>
      </c>
      <c r="I54" s="70">
        <v>0</v>
      </c>
      <c r="J54" s="82">
        <v>0</v>
      </c>
      <c r="K54" s="71">
        <v>0</v>
      </c>
      <c r="L54" s="71">
        <v>0</v>
      </c>
      <c r="M54" s="43">
        <f t="shared" si="7"/>
        <v>0</v>
      </c>
    </row>
    <row r="55" spans="1:13" ht="15" customHeight="1">
      <c r="A55" s="22" t="s">
        <v>71</v>
      </c>
      <c r="B55" s="95"/>
      <c r="C55" s="47" t="s">
        <v>24</v>
      </c>
      <c r="D55" s="68">
        <v>0</v>
      </c>
      <c r="E55" s="68">
        <v>0</v>
      </c>
      <c r="F55" s="68">
        <v>0</v>
      </c>
      <c r="G55" s="68">
        <v>0</v>
      </c>
      <c r="H55" s="70">
        <v>0</v>
      </c>
      <c r="I55" s="70">
        <v>0</v>
      </c>
      <c r="J55" s="82">
        <v>0</v>
      </c>
      <c r="K55" s="71">
        <v>0</v>
      </c>
      <c r="L55" s="71">
        <v>0</v>
      </c>
      <c r="M55" s="43">
        <f t="shared" si="7"/>
        <v>0</v>
      </c>
    </row>
    <row r="56" spans="1:13" ht="15" customHeight="1" thickBot="1">
      <c r="A56" s="23" t="s">
        <v>72</v>
      </c>
      <c r="B56" s="99"/>
      <c r="C56" s="47" t="s">
        <v>25</v>
      </c>
      <c r="D56" s="73">
        <v>0</v>
      </c>
      <c r="E56" s="73">
        <v>0</v>
      </c>
      <c r="F56" s="73">
        <v>0</v>
      </c>
      <c r="G56" s="73">
        <v>0</v>
      </c>
      <c r="H56" s="80">
        <v>0</v>
      </c>
      <c r="I56" s="80">
        <v>0</v>
      </c>
      <c r="J56" s="82">
        <v>0</v>
      </c>
      <c r="K56" s="74">
        <v>0</v>
      </c>
      <c r="L56" s="74">
        <v>0</v>
      </c>
      <c r="M56" s="43">
        <f t="shared" si="7"/>
        <v>0</v>
      </c>
    </row>
    <row r="57" spans="1:13" ht="15" customHeight="1" thickTop="1" thickBot="1">
      <c r="A57" s="38"/>
      <c r="B57" s="130"/>
      <c r="C57" s="39" t="s">
        <v>26</v>
      </c>
      <c r="D57" s="66">
        <f t="shared" ref="D57:L57" si="8">SUM(D50:D56)</f>
        <v>0</v>
      </c>
      <c r="E57" s="66">
        <f t="shared" si="8"/>
        <v>0</v>
      </c>
      <c r="F57" s="66">
        <f t="shared" ref="F57" si="9">SUM(F50:F56)</f>
        <v>0</v>
      </c>
      <c r="G57" s="66">
        <f t="shared" si="8"/>
        <v>0</v>
      </c>
      <c r="H57" s="66">
        <f t="shared" si="8"/>
        <v>0</v>
      </c>
      <c r="I57" s="66">
        <f t="shared" ref="I57" si="10">SUM(I50:I56)</f>
        <v>0</v>
      </c>
      <c r="J57" s="108">
        <f>SUM(J50:J56)</f>
        <v>0</v>
      </c>
      <c r="K57" s="40">
        <f t="shared" si="8"/>
        <v>0</v>
      </c>
      <c r="L57" s="40">
        <f t="shared" si="8"/>
        <v>0</v>
      </c>
      <c r="M57" s="40">
        <f>SUM(M50:M56)</f>
        <v>0</v>
      </c>
    </row>
    <row r="58" spans="1:13" ht="14.25" customHeight="1" thickTop="1" thickBot="1">
      <c r="A58" s="123"/>
      <c r="B58" s="131"/>
      <c r="C58" s="118"/>
      <c r="D58" s="119"/>
      <c r="E58" s="119"/>
      <c r="F58" s="119"/>
      <c r="G58" s="119"/>
      <c r="H58" s="119"/>
      <c r="I58" s="119"/>
      <c r="J58" s="119"/>
      <c r="K58" s="119"/>
      <c r="L58" s="119"/>
      <c r="M58" s="121"/>
    </row>
    <row r="59" spans="1:13" ht="15" customHeight="1" thickTop="1">
      <c r="A59" s="26" t="s">
        <v>73</v>
      </c>
      <c r="B59" s="100"/>
      <c r="C59" s="10" t="s">
        <v>51</v>
      </c>
      <c r="D59" s="82">
        <v>0</v>
      </c>
      <c r="E59" s="82">
        <v>0</v>
      </c>
      <c r="F59" s="82">
        <v>0</v>
      </c>
      <c r="G59" s="82">
        <v>0</v>
      </c>
      <c r="H59" s="82">
        <v>0</v>
      </c>
      <c r="I59" s="82">
        <v>0</v>
      </c>
      <c r="J59" s="81">
        <v>0</v>
      </c>
      <c r="K59" s="72">
        <v>0</v>
      </c>
      <c r="L59" s="72">
        <v>0</v>
      </c>
      <c r="M59" s="43">
        <f t="shared" ref="M59:M65" si="11">SUM(D59:L59)</f>
        <v>0</v>
      </c>
    </row>
    <row r="60" spans="1:13" ht="15" customHeight="1">
      <c r="A60" s="21" t="s">
        <v>74</v>
      </c>
      <c r="B60" s="101"/>
      <c r="C60" s="11" t="s">
        <v>137</v>
      </c>
      <c r="D60" s="78">
        <v>0</v>
      </c>
      <c r="E60" s="78">
        <v>0</v>
      </c>
      <c r="F60" s="78">
        <v>0</v>
      </c>
      <c r="G60" s="78">
        <v>0</v>
      </c>
      <c r="H60" s="78">
        <v>0</v>
      </c>
      <c r="I60" s="78">
        <v>0</v>
      </c>
      <c r="J60" s="68">
        <v>0</v>
      </c>
      <c r="K60" s="79">
        <v>0</v>
      </c>
      <c r="L60" s="79">
        <v>0</v>
      </c>
      <c r="M60" s="43">
        <f t="shared" si="11"/>
        <v>0</v>
      </c>
    </row>
    <row r="61" spans="1:13" ht="15" customHeight="1">
      <c r="A61" s="22" t="s">
        <v>75</v>
      </c>
      <c r="B61" s="97"/>
      <c r="C61" s="12" t="s">
        <v>52</v>
      </c>
      <c r="D61" s="70">
        <v>0</v>
      </c>
      <c r="E61" s="70">
        <v>0</v>
      </c>
      <c r="F61" s="70">
        <v>0</v>
      </c>
      <c r="G61" s="70">
        <v>0</v>
      </c>
      <c r="H61" s="70">
        <v>0</v>
      </c>
      <c r="I61" s="70">
        <v>0</v>
      </c>
      <c r="J61" s="68">
        <v>0</v>
      </c>
      <c r="K61" s="71">
        <v>0</v>
      </c>
      <c r="L61" s="71">
        <v>0</v>
      </c>
      <c r="M61" s="43">
        <f t="shared" si="11"/>
        <v>0</v>
      </c>
    </row>
    <row r="62" spans="1:13" ht="15" customHeight="1">
      <c r="A62" s="21" t="s">
        <v>76</v>
      </c>
      <c r="B62" s="101"/>
      <c r="C62" s="11" t="s">
        <v>53</v>
      </c>
      <c r="D62" s="78">
        <v>0</v>
      </c>
      <c r="E62" s="78">
        <v>0</v>
      </c>
      <c r="F62" s="78">
        <v>0</v>
      </c>
      <c r="G62" s="78">
        <v>0</v>
      </c>
      <c r="H62" s="78">
        <v>0</v>
      </c>
      <c r="I62" s="78">
        <v>0</v>
      </c>
      <c r="J62" s="68">
        <v>0</v>
      </c>
      <c r="K62" s="79">
        <v>0</v>
      </c>
      <c r="L62" s="79">
        <v>0</v>
      </c>
      <c r="M62" s="67">
        <f t="shared" si="11"/>
        <v>0</v>
      </c>
    </row>
    <row r="63" spans="1:13" ht="15" customHeight="1">
      <c r="A63" s="22" t="s">
        <v>101</v>
      </c>
      <c r="B63" s="97"/>
      <c r="C63" s="12" t="s">
        <v>102</v>
      </c>
      <c r="D63" s="70">
        <v>0</v>
      </c>
      <c r="E63" s="70">
        <v>0</v>
      </c>
      <c r="F63" s="70">
        <v>0</v>
      </c>
      <c r="G63" s="70">
        <v>0</v>
      </c>
      <c r="H63" s="70">
        <v>0</v>
      </c>
      <c r="I63" s="70">
        <v>0</v>
      </c>
      <c r="J63" s="68">
        <v>0</v>
      </c>
      <c r="K63" s="71">
        <v>0</v>
      </c>
      <c r="L63" s="71">
        <v>0</v>
      </c>
      <c r="M63" s="48">
        <f t="shared" si="11"/>
        <v>0</v>
      </c>
    </row>
    <row r="64" spans="1:13" ht="15" customHeight="1">
      <c r="A64" s="22" t="s">
        <v>77</v>
      </c>
      <c r="B64" s="97"/>
      <c r="C64" s="12" t="s">
        <v>138</v>
      </c>
      <c r="D64" s="70">
        <v>0</v>
      </c>
      <c r="E64" s="70">
        <v>0</v>
      </c>
      <c r="F64" s="70">
        <v>0</v>
      </c>
      <c r="G64" s="70">
        <v>0</v>
      </c>
      <c r="H64" s="70">
        <v>0</v>
      </c>
      <c r="I64" s="70">
        <v>0</v>
      </c>
      <c r="J64" s="68">
        <v>0</v>
      </c>
      <c r="K64" s="71">
        <v>0</v>
      </c>
      <c r="L64" s="83">
        <v>0</v>
      </c>
      <c r="M64" s="48">
        <f t="shared" si="11"/>
        <v>0</v>
      </c>
    </row>
    <row r="65" spans="1:13" ht="15" customHeight="1">
      <c r="A65" s="22" t="s">
        <v>78</v>
      </c>
      <c r="B65" s="97"/>
      <c r="C65" s="12" t="s">
        <v>92</v>
      </c>
      <c r="D65" s="70">
        <v>0</v>
      </c>
      <c r="E65" s="70">
        <v>0</v>
      </c>
      <c r="F65" s="70">
        <v>0</v>
      </c>
      <c r="G65" s="70">
        <v>0</v>
      </c>
      <c r="H65" s="70">
        <v>0</v>
      </c>
      <c r="I65" s="70">
        <v>0</v>
      </c>
      <c r="J65" s="68">
        <v>0</v>
      </c>
      <c r="K65" s="71">
        <v>0</v>
      </c>
      <c r="L65" s="83">
        <v>0</v>
      </c>
      <c r="M65" s="43">
        <f t="shared" si="11"/>
        <v>0</v>
      </c>
    </row>
    <row r="66" spans="1:13" ht="15" customHeight="1" thickBot="1">
      <c r="A66" s="22" t="s">
        <v>99</v>
      </c>
      <c r="B66" s="97"/>
      <c r="C66" s="12" t="s">
        <v>93</v>
      </c>
      <c r="D66" s="70">
        <v>0</v>
      </c>
      <c r="E66" s="70">
        <v>0</v>
      </c>
      <c r="F66" s="70">
        <v>0</v>
      </c>
      <c r="G66" s="70">
        <v>0</v>
      </c>
      <c r="H66" s="70">
        <v>0</v>
      </c>
      <c r="I66" s="70">
        <v>0</v>
      </c>
      <c r="J66" s="73">
        <v>0</v>
      </c>
      <c r="K66" s="71">
        <v>0</v>
      </c>
      <c r="L66" s="83">
        <v>0</v>
      </c>
      <c r="M66" s="43">
        <f>SUM(D66:L66)</f>
        <v>0</v>
      </c>
    </row>
    <row r="67" spans="1:13" ht="15" customHeight="1" thickTop="1" thickBot="1">
      <c r="A67" s="22" t="s">
        <v>98</v>
      </c>
      <c r="B67" s="22"/>
      <c r="C67" s="427" t="s">
        <v>1115</v>
      </c>
      <c r="D67" s="70">
        <v>0</v>
      </c>
      <c r="E67" s="70">
        <v>0</v>
      </c>
      <c r="F67" s="70">
        <v>0</v>
      </c>
      <c r="G67" s="70">
        <v>0</v>
      </c>
      <c r="H67" s="70">
        <v>0</v>
      </c>
      <c r="I67" s="70">
        <v>0</v>
      </c>
      <c r="J67" s="73">
        <v>0</v>
      </c>
      <c r="K67" s="71">
        <v>0</v>
      </c>
      <c r="L67" s="71">
        <v>0</v>
      </c>
      <c r="M67" s="43">
        <v>0</v>
      </c>
    </row>
    <row r="68" spans="1:13" ht="15" customHeight="1" thickTop="1" thickBot="1">
      <c r="A68" s="41"/>
      <c r="B68" s="132"/>
      <c r="C68" s="42" t="s">
        <v>27</v>
      </c>
      <c r="D68" s="65">
        <f>SUM(D59:D66)-D67</f>
        <v>0</v>
      </c>
      <c r="E68" s="65">
        <f t="shared" ref="E68:I68" si="12">SUM(E59:E66)-E67</f>
        <v>0</v>
      </c>
      <c r="F68" s="65">
        <f t="shared" si="12"/>
        <v>0</v>
      </c>
      <c r="G68" s="65">
        <f t="shared" si="12"/>
        <v>0</v>
      </c>
      <c r="H68" s="65">
        <f t="shared" si="12"/>
        <v>0</v>
      </c>
      <c r="I68" s="65">
        <f t="shared" si="12"/>
        <v>0</v>
      </c>
      <c r="J68" s="117">
        <f t="shared" ref="E68:L68" si="13">SUM(J59:J67)</f>
        <v>0</v>
      </c>
      <c r="K68" s="37">
        <f t="shared" si="13"/>
        <v>0</v>
      </c>
      <c r="L68" s="37">
        <f t="shared" si="13"/>
        <v>0</v>
      </c>
      <c r="M68" s="40">
        <f>SUM(M59:M66)</f>
        <v>0</v>
      </c>
    </row>
    <row r="69" spans="1:13" ht="15" customHeight="1" thickTop="1" thickBot="1">
      <c r="A69" s="27"/>
      <c r="B69" s="133"/>
      <c r="C69" s="2"/>
      <c r="D69" s="52"/>
      <c r="E69" s="52"/>
      <c r="F69" s="52"/>
      <c r="G69" s="52"/>
      <c r="H69" s="52"/>
      <c r="I69" s="52"/>
      <c r="J69" s="52"/>
      <c r="K69" s="52"/>
      <c r="L69" s="52"/>
      <c r="M69" s="122"/>
    </row>
    <row r="70" spans="1:13" ht="15" customHeight="1" thickTop="1">
      <c r="A70" s="29"/>
      <c r="B70" s="488" t="s">
        <v>54</v>
      </c>
      <c r="C70" s="489"/>
      <c r="D70" s="18">
        <f t="shared" ref="D70:I70" si="14">+D20</f>
        <v>0</v>
      </c>
      <c r="E70" s="18">
        <f t="shared" si="14"/>
        <v>0</v>
      </c>
      <c r="F70" s="18">
        <f t="shared" si="14"/>
        <v>0</v>
      </c>
      <c r="G70" s="18">
        <f t="shared" si="14"/>
        <v>0</v>
      </c>
      <c r="H70" s="18">
        <f t="shared" si="14"/>
        <v>0</v>
      </c>
      <c r="I70" s="18">
        <f t="shared" si="14"/>
        <v>0</v>
      </c>
      <c r="J70" s="109">
        <f>J20</f>
        <v>0</v>
      </c>
      <c r="K70" s="50">
        <f>+K20</f>
        <v>0</v>
      </c>
      <c r="L70" s="50">
        <f>+L20</f>
        <v>0</v>
      </c>
      <c r="M70" s="45">
        <f>SUM(D70:L70)</f>
        <v>0</v>
      </c>
    </row>
    <row r="71" spans="1:13" ht="15" customHeight="1">
      <c r="A71" s="28"/>
      <c r="B71" s="508" t="s">
        <v>20</v>
      </c>
      <c r="C71" s="509"/>
      <c r="D71" s="19">
        <f t="shared" ref="D71:L71" si="15">D48</f>
        <v>0</v>
      </c>
      <c r="E71" s="19">
        <f t="shared" si="15"/>
        <v>0</v>
      </c>
      <c r="F71" s="19">
        <f t="shared" si="15"/>
        <v>0</v>
      </c>
      <c r="G71" s="19">
        <f t="shared" si="15"/>
        <v>0</v>
      </c>
      <c r="H71" s="19">
        <f t="shared" si="15"/>
        <v>0</v>
      </c>
      <c r="I71" s="19">
        <f t="shared" si="15"/>
        <v>0</v>
      </c>
      <c r="J71" s="19">
        <f t="shared" si="15"/>
        <v>0</v>
      </c>
      <c r="K71" s="50">
        <f t="shared" si="15"/>
        <v>0</v>
      </c>
      <c r="L71" s="50">
        <f t="shared" si="15"/>
        <v>0</v>
      </c>
      <c r="M71" s="45">
        <f>SUM(D71:L71)</f>
        <v>0</v>
      </c>
    </row>
    <row r="72" spans="1:13" ht="15" customHeight="1">
      <c r="A72" s="110"/>
      <c r="B72" s="508" t="s">
        <v>121</v>
      </c>
      <c r="C72" s="509"/>
      <c r="D72" s="111">
        <f t="shared" ref="D72:L72" si="16">D57</f>
        <v>0</v>
      </c>
      <c r="E72" s="111">
        <f t="shared" si="16"/>
        <v>0</v>
      </c>
      <c r="F72" s="111">
        <f t="shared" si="16"/>
        <v>0</v>
      </c>
      <c r="G72" s="111">
        <f t="shared" si="16"/>
        <v>0</v>
      </c>
      <c r="H72" s="111">
        <f t="shared" si="16"/>
        <v>0</v>
      </c>
      <c r="I72" s="111">
        <f t="shared" si="16"/>
        <v>0</v>
      </c>
      <c r="J72" s="111">
        <f t="shared" si="16"/>
        <v>0</v>
      </c>
      <c r="K72" s="50">
        <f t="shared" si="16"/>
        <v>0</v>
      </c>
      <c r="L72" s="50">
        <f t="shared" si="16"/>
        <v>0</v>
      </c>
      <c r="M72" s="45">
        <f>SUM(D72:L72)</f>
        <v>0</v>
      </c>
    </row>
    <row r="73" spans="1:13" ht="15" customHeight="1" thickBot="1">
      <c r="A73" s="22"/>
      <c r="B73" s="510" t="s">
        <v>122</v>
      </c>
      <c r="C73" s="511"/>
      <c r="D73" s="114">
        <f>D68</f>
        <v>0</v>
      </c>
      <c r="E73" s="114">
        <f t="shared" ref="E73:K73" si="17">E68</f>
        <v>0</v>
      </c>
      <c r="F73" s="114">
        <f t="shared" ref="F73" si="18">F68</f>
        <v>0</v>
      </c>
      <c r="G73" s="114">
        <f t="shared" si="17"/>
        <v>0</v>
      </c>
      <c r="H73" s="114">
        <f t="shared" si="17"/>
        <v>0</v>
      </c>
      <c r="I73" s="114">
        <f t="shared" ref="I73" si="19">I68</f>
        <v>0</v>
      </c>
      <c r="J73" s="114">
        <f t="shared" si="17"/>
        <v>0</v>
      </c>
      <c r="K73" s="115">
        <f t="shared" si="17"/>
        <v>0</v>
      </c>
      <c r="L73" s="115">
        <f>L68</f>
        <v>0</v>
      </c>
      <c r="M73" s="58">
        <f>SUM(D73:L73)</f>
        <v>0</v>
      </c>
    </row>
    <row r="74" spans="1:13" ht="15" customHeight="1" thickTop="1" thickBot="1">
      <c r="A74" s="57"/>
      <c r="B74" s="512" t="s">
        <v>28</v>
      </c>
      <c r="C74" s="513"/>
      <c r="D74" s="64">
        <f t="shared" ref="D74:M74" si="20">SUM(D70:D73)</f>
        <v>0</v>
      </c>
      <c r="E74" s="64">
        <f t="shared" si="20"/>
        <v>0</v>
      </c>
      <c r="F74" s="64">
        <f t="shared" ref="F74" si="21">SUM(F70:F73)</f>
        <v>0</v>
      </c>
      <c r="G74" s="64">
        <f t="shared" si="20"/>
        <v>0</v>
      </c>
      <c r="H74" s="64">
        <f t="shared" si="20"/>
        <v>0</v>
      </c>
      <c r="I74" s="64">
        <f t="shared" ref="I74" si="22">SUM(I70:I73)</f>
        <v>0</v>
      </c>
      <c r="J74" s="112">
        <f t="shared" si="20"/>
        <v>0</v>
      </c>
      <c r="K74" s="34">
        <f t="shared" si="20"/>
        <v>0</v>
      </c>
      <c r="L74" s="34">
        <f t="shared" si="20"/>
        <v>0</v>
      </c>
      <c r="M74" s="113">
        <f t="shared" si="20"/>
        <v>0</v>
      </c>
    </row>
    <row r="75" spans="1:13" ht="23.25" customHeight="1" thickTop="1" thickBot="1">
      <c r="A75" s="55"/>
      <c r="B75" s="134"/>
      <c r="C75" s="126"/>
      <c r="D75" s="56"/>
      <c r="E75" s="56"/>
      <c r="F75" s="56"/>
      <c r="G75" s="56"/>
      <c r="H75" s="56"/>
      <c r="I75" s="56"/>
      <c r="J75" s="56"/>
      <c r="K75" s="56"/>
      <c r="L75" s="56"/>
      <c r="M75" s="56"/>
    </row>
    <row r="76" spans="1:13" ht="15" customHeight="1" thickTop="1" thickBot="1">
      <c r="A76" s="86"/>
      <c r="B76" s="135" t="s">
        <v>111</v>
      </c>
      <c r="C76" s="227"/>
      <c r="D76" s="490">
        <f>SUM(D74:I74)</f>
        <v>0</v>
      </c>
      <c r="E76" s="491"/>
      <c r="F76" s="491"/>
      <c r="G76" s="491"/>
      <c r="H76" s="491"/>
      <c r="I76" s="492"/>
      <c r="J76" s="156"/>
      <c r="K76" s="85"/>
      <c r="L76" s="85"/>
      <c r="M76" s="85"/>
    </row>
    <row r="77" spans="1:13" ht="15" customHeight="1">
      <c r="D77" s="6"/>
      <c r="E77" s="6"/>
      <c r="F77" s="6"/>
      <c r="G77" s="6"/>
      <c r="H77" s="3"/>
      <c r="I77" s="3"/>
      <c r="J77" s="3"/>
    </row>
    <row r="78" spans="1:13" ht="15" customHeight="1">
      <c r="A78" s="54"/>
      <c r="D78" s="6"/>
      <c r="E78" s="6"/>
      <c r="F78" s="6"/>
      <c r="G78" s="6"/>
      <c r="M78" s="4"/>
    </row>
    <row r="79" spans="1:13" ht="15" customHeight="1">
      <c r="A79" s="54"/>
      <c r="D79" s="6"/>
      <c r="E79" s="6"/>
      <c r="F79" s="6"/>
      <c r="G79" s="6"/>
      <c r="M79" s="4"/>
    </row>
    <row r="80" spans="1:13" ht="15" customHeight="1">
      <c r="D80" s="6"/>
      <c r="E80" s="6"/>
      <c r="F80" s="6"/>
      <c r="G80" s="6"/>
      <c r="M80" s="4"/>
    </row>
    <row r="81" spans="4:13" ht="15" customHeight="1">
      <c r="D81" s="6"/>
      <c r="E81" s="6"/>
      <c r="F81" s="6"/>
      <c r="G81" s="6"/>
      <c r="M81" s="4"/>
    </row>
  </sheetData>
  <sheetProtection algorithmName="SHA-512" hashValue="U+BAdzbzbcQ0WJHJF7hRHSDFZ5G7c67FUegPz9oNyYYgFHPqOUk0Zo/T1g/fs37hVT/n7YUY8xFhQJ2D/GH+4g==" saltValue="g+HDeoWURO+4AQZArtkPNQ==" spinCount="100000" sheet="1" objects="1" scenarios="1" formatCells="0" formatColumns="0" formatRows="0"/>
  <mergeCells count="18">
    <mergeCell ref="D76:I76"/>
    <mergeCell ref="D10:F10"/>
    <mergeCell ref="G10:I10"/>
    <mergeCell ref="M9:M10"/>
    <mergeCell ref="C4:E4"/>
    <mergeCell ref="C5:E5"/>
    <mergeCell ref="J5:K5"/>
    <mergeCell ref="K9:L9"/>
    <mergeCell ref="D9:I9"/>
    <mergeCell ref="B71:C71"/>
    <mergeCell ref="B72:C72"/>
    <mergeCell ref="B73:C73"/>
    <mergeCell ref="B74:C74"/>
    <mergeCell ref="A1:D1"/>
    <mergeCell ref="A2:G2"/>
    <mergeCell ref="A4:B4"/>
    <mergeCell ref="A5:B5"/>
    <mergeCell ref="B70:C70"/>
  </mergeCells>
  <phoneticPr fontId="3" type="noConversion"/>
  <pageMargins left="0.25" right="0.25" top="0.5" bottom="0.5" header="0.3" footer="0.3"/>
  <pageSetup scale="72" fitToHeight="2" orientation="landscape" r:id="rId1"/>
  <headerFooter alignWithMargins="0">
    <oddHeader>&amp;R&amp;"Arial,Bold"&amp;9Revised April 2015</oddHeader>
    <oddFooter>&amp;LBudget Cost Qualifier - Film Production Credit - Initial Application&amp;RDetail Page &amp;P</oddFooter>
  </headerFooter>
  <rowBreaks count="2" manualBreakCount="2">
    <brk id="42" max="11" man="1"/>
    <brk id="77"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630"/>
  <sheetViews>
    <sheetView workbookViewId="0">
      <selection activeCell="G625" sqref="G625"/>
    </sheetView>
  </sheetViews>
  <sheetFormatPr defaultRowHeight="12.75"/>
  <cols>
    <col min="1" max="1" width="19.85546875" style="178" customWidth="1"/>
    <col min="2" max="2" width="47" style="178" bestFit="1" customWidth="1"/>
    <col min="3" max="3" width="6.140625" style="178" bestFit="1" customWidth="1"/>
    <col min="4" max="4" width="30" style="178" customWidth="1"/>
    <col min="5" max="16384" width="9.140625" style="178"/>
  </cols>
  <sheetData>
    <row r="1" spans="1:4" ht="29.45" customHeight="1">
      <c r="A1" s="182" t="s">
        <v>141</v>
      </c>
      <c r="B1" s="182"/>
      <c r="C1" s="4"/>
      <c r="D1" s="394"/>
    </row>
    <row r="2" spans="1:4" ht="53.45" customHeight="1">
      <c r="A2" s="518" t="s">
        <v>158</v>
      </c>
      <c r="B2" s="518"/>
      <c r="C2" s="518"/>
      <c r="D2" s="393"/>
    </row>
    <row r="3" spans="1:4" ht="52.15" customHeight="1">
      <c r="A3" s="516" t="s">
        <v>159</v>
      </c>
      <c r="B3" s="517"/>
      <c r="C3" s="517"/>
      <c r="D3" s="517"/>
    </row>
    <row r="4" spans="1:4">
      <c r="A4" s="189" t="s">
        <v>91</v>
      </c>
      <c r="B4" s="190" t="s">
        <v>160</v>
      </c>
      <c r="C4" s="190" t="s">
        <v>161</v>
      </c>
      <c r="D4" s="190" t="s">
        <v>162</v>
      </c>
    </row>
    <row r="5" spans="1:4">
      <c r="A5" s="179"/>
      <c r="B5" s="386"/>
      <c r="C5" s="367"/>
      <c r="D5" s="191"/>
    </row>
    <row r="6" spans="1:4">
      <c r="A6" s="392" t="s">
        <v>163</v>
      </c>
      <c r="B6" s="192" t="s">
        <v>0</v>
      </c>
      <c r="C6" s="391"/>
      <c r="D6" s="110"/>
    </row>
    <row r="7" spans="1:4">
      <c r="A7" s="22" t="s">
        <v>164</v>
      </c>
      <c r="B7" s="47" t="s">
        <v>165</v>
      </c>
      <c r="C7" s="266" t="s">
        <v>166</v>
      </c>
      <c r="D7" s="22"/>
    </row>
    <row r="8" spans="1:4">
      <c r="A8" s="22" t="s">
        <v>167</v>
      </c>
      <c r="B8" s="47" t="s">
        <v>168</v>
      </c>
      <c r="C8" s="266" t="s">
        <v>166</v>
      </c>
      <c r="D8" s="238"/>
    </row>
    <row r="9" spans="1:4">
      <c r="A9" s="179"/>
      <c r="B9" s="372"/>
      <c r="C9" s="367"/>
      <c r="D9" s="390"/>
    </row>
    <row r="10" spans="1:4">
      <c r="A10" s="389" t="s">
        <v>33</v>
      </c>
      <c r="B10" s="388" t="s">
        <v>169</v>
      </c>
      <c r="C10" s="387"/>
      <c r="D10" s="22"/>
    </row>
    <row r="11" spans="1:4">
      <c r="A11" s="22" t="s">
        <v>170</v>
      </c>
      <c r="B11" s="381" t="s">
        <v>171</v>
      </c>
      <c r="C11" s="369" t="s">
        <v>166</v>
      </c>
      <c r="D11" s="22"/>
    </row>
    <row r="12" spans="1:4">
      <c r="A12" s="22" t="s">
        <v>172</v>
      </c>
      <c r="B12" s="381" t="s">
        <v>173</v>
      </c>
      <c r="C12" s="369" t="s">
        <v>166</v>
      </c>
      <c r="D12" s="22"/>
    </row>
    <row r="13" spans="1:4">
      <c r="A13" s="183" t="s">
        <v>174</v>
      </c>
      <c r="B13" s="184" t="s">
        <v>175</v>
      </c>
      <c r="C13" s="369" t="s">
        <v>166</v>
      </c>
      <c r="D13" s="22"/>
    </row>
    <row r="14" spans="1:4">
      <c r="A14" s="183" t="s">
        <v>176</v>
      </c>
      <c r="B14" s="184" t="s">
        <v>177</v>
      </c>
      <c r="C14" s="369" t="s">
        <v>178</v>
      </c>
      <c r="D14" s="22"/>
    </row>
    <row r="15" spans="1:4">
      <c r="A15" s="22" t="s">
        <v>179</v>
      </c>
      <c r="B15" s="238" t="s">
        <v>180</v>
      </c>
      <c r="C15" s="369" t="s">
        <v>178</v>
      </c>
      <c r="D15" s="22"/>
    </row>
    <row r="16" spans="1:4">
      <c r="A16" s="183" t="s">
        <v>181</v>
      </c>
      <c r="B16" s="238" t="s">
        <v>182</v>
      </c>
      <c r="C16" s="369" t="s">
        <v>178</v>
      </c>
      <c r="D16" s="22"/>
    </row>
    <row r="17" spans="1:4">
      <c r="A17" s="185" t="s">
        <v>183</v>
      </c>
      <c r="B17" s="382" t="s">
        <v>184</v>
      </c>
      <c r="C17" s="369" t="s">
        <v>166</v>
      </c>
      <c r="D17" s="22"/>
    </row>
    <row r="18" spans="1:4">
      <c r="A18" s="185" t="s">
        <v>185</v>
      </c>
      <c r="B18" s="193" t="s">
        <v>186</v>
      </c>
      <c r="C18" s="369" t="s">
        <v>178</v>
      </c>
      <c r="D18" s="22"/>
    </row>
    <row r="19" spans="1:4">
      <c r="A19" s="22" t="s">
        <v>187</v>
      </c>
      <c r="B19" s="238" t="s">
        <v>168</v>
      </c>
      <c r="C19" s="369" t="s">
        <v>178</v>
      </c>
      <c r="D19" s="238" t="s">
        <v>188</v>
      </c>
    </row>
    <row r="20" spans="1:4">
      <c r="A20" s="179"/>
      <c r="B20" s="386"/>
      <c r="C20" s="367"/>
      <c r="D20" s="191"/>
    </row>
    <row r="21" spans="1:4">
      <c r="A21" s="181" t="s">
        <v>189</v>
      </c>
      <c r="B21" s="385" t="s">
        <v>190</v>
      </c>
      <c r="C21" s="384"/>
      <c r="D21" s="194"/>
    </row>
    <row r="22" spans="1:4">
      <c r="A22" s="373" t="s">
        <v>191</v>
      </c>
      <c r="B22" s="238" t="s">
        <v>192</v>
      </c>
      <c r="C22" s="369" t="s">
        <v>166</v>
      </c>
      <c r="D22" s="238"/>
    </row>
    <row r="23" spans="1:4">
      <c r="A23" s="22" t="s">
        <v>193</v>
      </c>
      <c r="B23" s="238" t="s">
        <v>194</v>
      </c>
      <c r="C23" s="369" t="s">
        <v>166</v>
      </c>
      <c r="D23" s="238"/>
    </row>
    <row r="24" spans="1:4">
      <c r="A24" s="22" t="s">
        <v>195</v>
      </c>
      <c r="B24" s="238" t="s">
        <v>196</v>
      </c>
      <c r="C24" s="369" t="s">
        <v>166</v>
      </c>
      <c r="D24" s="238"/>
    </row>
    <row r="25" spans="1:4">
      <c r="A25" s="183" t="s">
        <v>197</v>
      </c>
      <c r="B25" s="193" t="s">
        <v>177</v>
      </c>
      <c r="C25" s="258" t="s">
        <v>178</v>
      </c>
      <c r="D25" s="238"/>
    </row>
    <row r="26" spans="1:4">
      <c r="A26" s="183" t="s">
        <v>198</v>
      </c>
      <c r="B26" s="193" t="s">
        <v>199</v>
      </c>
      <c r="C26" s="258" t="s">
        <v>178</v>
      </c>
      <c r="D26" s="238"/>
    </row>
    <row r="27" spans="1:4">
      <c r="A27" s="183" t="s">
        <v>200</v>
      </c>
      <c r="B27" s="193" t="s">
        <v>201</v>
      </c>
      <c r="C27" s="258" t="s">
        <v>178</v>
      </c>
      <c r="D27" s="238"/>
    </row>
    <row r="28" spans="1:4">
      <c r="A28" s="185" t="s">
        <v>202</v>
      </c>
      <c r="B28" s="193" t="s">
        <v>203</v>
      </c>
      <c r="C28" s="242" t="s">
        <v>166</v>
      </c>
      <c r="D28" s="238"/>
    </row>
    <row r="29" spans="1:4">
      <c r="A29" s="185" t="s">
        <v>204</v>
      </c>
      <c r="B29" s="193" t="s">
        <v>186</v>
      </c>
      <c r="C29" s="258" t="s">
        <v>178</v>
      </c>
      <c r="D29" s="383"/>
    </row>
    <row r="30" spans="1:4">
      <c r="A30" s="185" t="s">
        <v>205</v>
      </c>
      <c r="B30" s="184" t="s">
        <v>206</v>
      </c>
      <c r="C30" s="258" t="s">
        <v>178</v>
      </c>
      <c r="D30" s="238"/>
    </row>
    <row r="31" spans="1:4">
      <c r="A31" s="185" t="s">
        <v>207</v>
      </c>
      <c r="B31" s="382" t="s">
        <v>208</v>
      </c>
      <c r="C31" s="258" t="s">
        <v>178</v>
      </c>
      <c r="D31" s="238"/>
    </row>
    <row r="32" spans="1:4">
      <c r="A32" s="185" t="s">
        <v>209</v>
      </c>
      <c r="B32" s="381" t="s">
        <v>210</v>
      </c>
      <c r="C32" s="258" t="s">
        <v>178</v>
      </c>
      <c r="D32" s="252"/>
    </row>
    <row r="33" spans="1:4">
      <c r="A33" s="185" t="s">
        <v>211</v>
      </c>
      <c r="B33" s="380" t="s">
        <v>212</v>
      </c>
      <c r="C33" s="258" t="s">
        <v>178</v>
      </c>
      <c r="D33" s="379"/>
    </row>
    <row r="34" spans="1:4">
      <c r="A34" s="22" t="s">
        <v>213</v>
      </c>
      <c r="B34" s="370" t="s">
        <v>168</v>
      </c>
      <c r="C34" s="378" t="s">
        <v>178</v>
      </c>
      <c r="D34" s="238" t="s">
        <v>188</v>
      </c>
    </row>
    <row r="35" spans="1:4">
      <c r="A35" s="377"/>
      <c r="B35" s="376"/>
      <c r="C35" s="375"/>
      <c r="D35" s="374"/>
    </row>
    <row r="36" spans="1:4">
      <c r="A36" s="181" t="s">
        <v>214</v>
      </c>
      <c r="B36" s="371" t="s">
        <v>215</v>
      </c>
      <c r="C36" s="367"/>
      <c r="D36" s="191"/>
    </row>
    <row r="37" spans="1:4">
      <c r="A37" s="373" t="s">
        <v>216</v>
      </c>
      <c r="B37" s="269" t="s">
        <v>217</v>
      </c>
      <c r="C37" s="369" t="s">
        <v>166</v>
      </c>
      <c r="D37" s="238"/>
    </row>
    <row r="38" spans="1:4">
      <c r="A38" s="185" t="s">
        <v>218</v>
      </c>
      <c r="B38" s="195" t="s">
        <v>219</v>
      </c>
      <c r="C38" s="369" t="s">
        <v>178</v>
      </c>
      <c r="D38" s="238"/>
    </row>
    <row r="39" spans="1:4">
      <c r="A39" s="22" t="s">
        <v>220</v>
      </c>
      <c r="B39" s="269" t="s">
        <v>221</v>
      </c>
      <c r="C39" s="369" t="s">
        <v>178</v>
      </c>
      <c r="D39" s="238"/>
    </row>
    <row r="40" spans="1:4">
      <c r="A40" s="22" t="s">
        <v>222</v>
      </c>
      <c r="B40" s="269" t="s">
        <v>177</v>
      </c>
      <c r="C40" s="369" t="s">
        <v>178</v>
      </c>
      <c r="D40" s="238"/>
    </row>
    <row r="41" spans="1:4">
      <c r="A41" s="183" t="s">
        <v>223</v>
      </c>
      <c r="B41" s="195" t="s">
        <v>224</v>
      </c>
      <c r="C41" s="369" t="s">
        <v>178</v>
      </c>
      <c r="D41" s="238"/>
    </row>
    <row r="42" spans="1:4">
      <c r="A42" s="22" t="s">
        <v>225</v>
      </c>
      <c r="B42" s="269" t="s">
        <v>226</v>
      </c>
      <c r="C42" s="369" t="s">
        <v>178</v>
      </c>
      <c r="D42" s="238"/>
    </row>
    <row r="43" spans="1:4">
      <c r="A43" s="183" t="s">
        <v>227</v>
      </c>
      <c r="B43" s="195" t="s">
        <v>203</v>
      </c>
      <c r="C43" s="266" t="s">
        <v>166</v>
      </c>
      <c r="D43" s="238"/>
    </row>
    <row r="44" spans="1:4">
      <c r="A44" s="185" t="s">
        <v>228</v>
      </c>
      <c r="B44" s="195" t="s">
        <v>186</v>
      </c>
      <c r="C44" s="369" t="s">
        <v>178</v>
      </c>
      <c r="D44" s="238"/>
    </row>
    <row r="45" spans="1:4">
      <c r="A45" s="185" t="s">
        <v>229</v>
      </c>
      <c r="B45" s="184" t="s">
        <v>206</v>
      </c>
      <c r="C45" s="369" t="s">
        <v>178</v>
      </c>
      <c r="D45" s="238"/>
    </row>
    <row r="46" spans="1:4">
      <c r="A46" s="185" t="s">
        <v>230</v>
      </c>
      <c r="B46" s="195" t="s">
        <v>208</v>
      </c>
      <c r="C46" s="369" t="s">
        <v>178</v>
      </c>
      <c r="D46" s="238"/>
    </row>
    <row r="47" spans="1:4">
      <c r="A47" s="185" t="s">
        <v>231</v>
      </c>
      <c r="B47" s="195" t="s">
        <v>210</v>
      </c>
      <c r="C47" s="369" t="s">
        <v>178</v>
      </c>
      <c r="D47" s="252"/>
    </row>
    <row r="48" spans="1:4">
      <c r="A48" s="185" t="s">
        <v>232</v>
      </c>
      <c r="B48" s="195" t="s">
        <v>212</v>
      </c>
      <c r="C48" s="369" t="s">
        <v>178</v>
      </c>
      <c r="D48" s="238"/>
    </row>
    <row r="49" spans="1:4">
      <c r="A49" s="22" t="s">
        <v>233</v>
      </c>
      <c r="B49" s="269" t="s">
        <v>168</v>
      </c>
      <c r="C49" s="369" t="s">
        <v>178</v>
      </c>
      <c r="D49" s="238" t="s">
        <v>188</v>
      </c>
    </row>
    <row r="50" spans="1:4">
      <c r="A50" s="179"/>
      <c r="B50" s="372"/>
      <c r="C50" s="367"/>
      <c r="D50" s="191"/>
    </row>
    <row r="51" spans="1:4">
      <c r="A51" s="181" t="s">
        <v>234</v>
      </c>
      <c r="B51" s="371" t="s">
        <v>235</v>
      </c>
      <c r="C51" s="367"/>
      <c r="D51" s="191"/>
    </row>
    <row r="52" spans="1:4">
      <c r="A52" s="22" t="s">
        <v>236</v>
      </c>
      <c r="B52" s="269" t="s">
        <v>237</v>
      </c>
      <c r="C52" s="369" t="s">
        <v>166</v>
      </c>
      <c r="D52" s="238"/>
    </row>
    <row r="53" spans="1:4">
      <c r="A53" s="22" t="s">
        <v>238</v>
      </c>
      <c r="B53" s="269" t="s">
        <v>239</v>
      </c>
      <c r="C53" s="369" t="s">
        <v>166</v>
      </c>
      <c r="D53" s="238"/>
    </row>
    <row r="54" spans="1:4">
      <c r="A54" s="183" t="s">
        <v>240</v>
      </c>
      <c r="B54" s="195" t="s">
        <v>241</v>
      </c>
      <c r="C54" s="242" t="s">
        <v>166</v>
      </c>
      <c r="D54" s="238"/>
    </row>
    <row r="55" spans="1:4">
      <c r="A55" s="183" t="s">
        <v>242</v>
      </c>
      <c r="B55" s="195" t="s">
        <v>243</v>
      </c>
      <c r="C55" s="242" t="s">
        <v>178</v>
      </c>
      <c r="D55" s="238"/>
    </row>
    <row r="56" spans="1:4">
      <c r="A56" s="183" t="s">
        <v>244</v>
      </c>
      <c r="B56" s="195" t="s">
        <v>245</v>
      </c>
      <c r="C56" s="242" t="s">
        <v>178</v>
      </c>
      <c r="D56" s="238"/>
    </row>
    <row r="57" spans="1:4">
      <c r="A57" s="183" t="s">
        <v>246</v>
      </c>
      <c r="B57" s="195" t="s">
        <v>247</v>
      </c>
      <c r="C57" s="242" t="s">
        <v>166</v>
      </c>
      <c r="D57" s="238"/>
    </row>
    <row r="58" spans="1:4">
      <c r="A58" s="183" t="s">
        <v>248</v>
      </c>
      <c r="B58" s="195" t="s">
        <v>249</v>
      </c>
      <c r="C58" s="242" t="s">
        <v>178</v>
      </c>
      <c r="D58" s="238"/>
    </row>
    <row r="59" spans="1:4">
      <c r="A59" s="183" t="s">
        <v>250</v>
      </c>
      <c r="B59" s="195" t="s">
        <v>251</v>
      </c>
      <c r="C59" s="258" t="s">
        <v>178</v>
      </c>
      <c r="D59" s="238"/>
    </row>
    <row r="60" spans="1:4">
      <c r="A60" s="183" t="s">
        <v>252</v>
      </c>
      <c r="B60" s="195" t="s">
        <v>253</v>
      </c>
      <c r="C60" s="258" t="s">
        <v>178</v>
      </c>
      <c r="D60" s="20"/>
    </row>
    <row r="61" spans="1:4">
      <c r="A61" s="183" t="s">
        <v>254</v>
      </c>
      <c r="B61" s="195" t="s">
        <v>255</v>
      </c>
      <c r="C61" s="258" t="s">
        <v>178</v>
      </c>
      <c r="D61" s="238"/>
    </row>
    <row r="62" spans="1:4">
      <c r="A62" s="185" t="s">
        <v>256</v>
      </c>
      <c r="B62" s="195" t="s">
        <v>208</v>
      </c>
      <c r="C62" s="242" t="s">
        <v>178</v>
      </c>
      <c r="D62" s="238"/>
    </row>
    <row r="63" spans="1:4">
      <c r="A63" s="185" t="s">
        <v>257</v>
      </c>
      <c r="B63" s="195" t="s">
        <v>210</v>
      </c>
      <c r="C63" s="258" t="s">
        <v>178</v>
      </c>
      <c r="D63" s="252"/>
    </row>
    <row r="64" spans="1:4">
      <c r="A64" s="185" t="s">
        <v>258</v>
      </c>
      <c r="B64" s="195" t="s">
        <v>212</v>
      </c>
      <c r="C64" s="258" t="s">
        <v>178</v>
      </c>
      <c r="D64" s="238"/>
    </row>
    <row r="65" spans="1:4">
      <c r="A65" s="22" t="s">
        <v>259</v>
      </c>
      <c r="B65" s="370" t="s">
        <v>168</v>
      </c>
      <c r="C65" s="369" t="s">
        <v>178</v>
      </c>
      <c r="D65" s="238" t="s">
        <v>188</v>
      </c>
    </row>
    <row r="66" spans="1:4">
      <c r="A66" s="179"/>
      <c r="B66" s="368"/>
      <c r="C66" s="367"/>
      <c r="D66" s="191"/>
    </row>
    <row r="67" spans="1:4">
      <c r="A67" s="196" t="s">
        <v>37</v>
      </c>
      <c r="B67" s="514" t="s">
        <v>260</v>
      </c>
      <c r="C67" s="515"/>
      <c r="D67" s="197"/>
    </row>
    <row r="68" spans="1:4">
      <c r="A68" s="183" t="s">
        <v>261</v>
      </c>
      <c r="B68" s="198" t="s">
        <v>262</v>
      </c>
      <c r="C68" s="242" t="s">
        <v>166</v>
      </c>
      <c r="D68" s="193"/>
    </row>
    <row r="69" spans="1:4">
      <c r="A69" s="183" t="s">
        <v>263</v>
      </c>
      <c r="B69" s="198" t="s">
        <v>264</v>
      </c>
      <c r="C69" s="242" t="s">
        <v>178</v>
      </c>
      <c r="D69" s="287" t="s">
        <v>1122</v>
      </c>
    </row>
    <row r="70" spans="1:4">
      <c r="A70" s="183" t="s">
        <v>265</v>
      </c>
      <c r="B70" s="184" t="s">
        <v>266</v>
      </c>
      <c r="C70" s="258" t="s">
        <v>166</v>
      </c>
      <c r="D70" s="287"/>
    </row>
    <row r="71" spans="1:4">
      <c r="A71" s="183" t="s">
        <v>267</v>
      </c>
      <c r="B71" s="366" t="s">
        <v>268</v>
      </c>
      <c r="C71" s="361" t="s">
        <v>178</v>
      </c>
      <c r="D71" s="287" t="s">
        <v>1122</v>
      </c>
    </row>
    <row r="72" spans="1:4">
      <c r="A72" s="183" t="s">
        <v>269</v>
      </c>
      <c r="B72" s="365" t="s">
        <v>270</v>
      </c>
      <c r="C72" s="258" t="s">
        <v>166</v>
      </c>
      <c r="D72" s="287"/>
    </row>
    <row r="73" spans="1:4">
      <c r="A73" s="183" t="s">
        <v>271</v>
      </c>
      <c r="B73" s="362" t="s">
        <v>272</v>
      </c>
      <c r="C73" s="358" t="s">
        <v>178</v>
      </c>
      <c r="D73" s="287" t="s">
        <v>1122</v>
      </c>
    </row>
    <row r="74" spans="1:4">
      <c r="A74" s="183" t="s">
        <v>273</v>
      </c>
      <c r="B74" s="364" t="s">
        <v>274</v>
      </c>
      <c r="C74" s="258" t="s">
        <v>166</v>
      </c>
      <c r="D74" s="287"/>
    </row>
    <row r="75" spans="1:4">
      <c r="A75" s="183" t="s">
        <v>275</v>
      </c>
      <c r="B75" s="360" t="s">
        <v>276</v>
      </c>
      <c r="C75" s="363" t="s">
        <v>178</v>
      </c>
      <c r="D75" s="287" t="s">
        <v>1122</v>
      </c>
    </row>
    <row r="76" spans="1:4">
      <c r="A76" s="183" t="s">
        <v>277</v>
      </c>
      <c r="B76" s="362" t="s">
        <v>278</v>
      </c>
      <c r="C76" s="361" t="s">
        <v>166</v>
      </c>
      <c r="D76" s="193"/>
    </row>
    <row r="77" spans="1:4">
      <c r="A77" s="183" t="s">
        <v>279</v>
      </c>
      <c r="B77" s="359" t="s">
        <v>280</v>
      </c>
      <c r="C77" s="358" t="s">
        <v>178</v>
      </c>
      <c r="D77" s="287" t="s">
        <v>1122</v>
      </c>
    </row>
    <row r="78" spans="1:4">
      <c r="A78" s="183" t="s">
        <v>281</v>
      </c>
      <c r="B78" s="360" t="s">
        <v>282</v>
      </c>
      <c r="C78" s="258" t="s">
        <v>166</v>
      </c>
      <c r="D78" s="193"/>
    </row>
    <row r="79" spans="1:4">
      <c r="A79" s="183" t="s">
        <v>283</v>
      </c>
      <c r="B79" s="359" t="s">
        <v>284</v>
      </c>
      <c r="C79" s="358" t="s">
        <v>178</v>
      </c>
      <c r="D79" s="287" t="s">
        <v>1122</v>
      </c>
    </row>
    <row r="80" spans="1:4">
      <c r="A80" s="257"/>
      <c r="B80" s="357"/>
      <c r="C80" s="356"/>
      <c r="D80" s="355"/>
    </row>
    <row r="81" spans="1:4">
      <c r="A81" s="251" t="s">
        <v>84</v>
      </c>
      <c r="B81" s="322" t="s">
        <v>106</v>
      </c>
      <c r="C81" s="348"/>
      <c r="D81" s="281"/>
    </row>
    <row r="82" spans="1:4">
      <c r="A82" s="185" t="s">
        <v>285</v>
      </c>
      <c r="B82" s="184" t="s">
        <v>286</v>
      </c>
      <c r="C82" s="242" t="s">
        <v>178</v>
      </c>
      <c r="D82" s="238" t="s">
        <v>188</v>
      </c>
    </row>
    <row r="83" spans="1:4">
      <c r="A83" s="185" t="s">
        <v>287</v>
      </c>
      <c r="B83" s="195" t="s">
        <v>288</v>
      </c>
      <c r="C83" s="242" t="s">
        <v>178</v>
      </c>
      <c r="D83" s="238" t="s">
        <v>188</v>
      </c>
    </row>
    <row r="84" spans="1:4">
      <c r="A84" s="199"/>
      <c r="B84" s="253"/>
      <c r="C84" s="244"/>
      <c r="D84" s="243"/>
    </row>
    <row r="85" spans="1:4">
      <c r="A85" s="354" t="s">
        <v>289</v>
      </c>
      <c r="B85" s="353"/>
      <c r="C85" s="352"/>
      <c r="D85" s="200"/>
    </row>
    <row r="86" spans="1:4">
      <c r="A86" s="199"/>
      <c r="B86" s="253"/>
      <c r="C86" s="244"/>
      <c r="D86" s="243"/>
    </row>
    <row r="87" spans="1:4">
      <c r="A87" s="251" t="s">
        <v>38</v>
      </c>
      <c r="B87" s="322" t="s">
        <v>290</v>
      </c>
      <c r="C87" s="348"/>
      <c r="D87" s="243"/>
    </row>
    <row r="88" spans="1:4">
      <c r="A88" s="185" t="s">
        <v>291</v>
      </c>
      <c r="B88" s="195" t="s">
        <v>292</v>
      </c>
      <c r="C88" s="258" t="s">
        <v>178</v>
      </c>
      <c r="D88" s="193"/>
    </row>
    <row r="89" spans="1:4">
      <c r="A89" s="183" t="s">
        <v>293</v>
      </c>
      <c r="B89" s="195" t="s">
        <v>294</v>
      </c>
      <c r="C89" s="258" t="s">
        <v>178</v>
      </c>
      <c r="D89" s="193"/>
    </row>
    <row r="90" spans="1:4">
      <c r="A90" s="185" t="s">
        <v>295</v>
      </c>
      <c r="B90" s="195" t="s">
        <v>296</v>
      </c>
      <c r="C90" s="258" t="s">
        <v>178</v>
      </c>
      <c r="D90" s="193"/>
    </row>
    <row r="91" spans="1:4">
      <c r="A91" s="183" t="s">
        <v>297</v>
      </c>
      <c r="B91" s="259" t="s">
        <v>298</v>
      </c>
      <c r="C91" s="258" t="s">
        <v>178</v>
      </c>
      <c r="D91" s="193"/>
    </row>
    <row r="92" spans="1:4">
      <c r="A92" s="183" t="s">
        <v>299</v>
      </c>
      <c r="B92" s="195" t="s">
        <v>300</v>
      </c>
      <c r="C92" s="258" t="s">
        <v>178</v>
      </c>
      <c r="D92" s="193"/>
    </row>
    <row r="93" spans="1:4">
      <c r="A93" s="183" t="s">
        <v>301</v>
      </c>
      <c r="B93" s="195" t="s">
        <v>302</v>
      </c>
      <c r="C93" s="258" t="s">
        <v>178</v>
      </c>
      <c r="D93" s="193"/>
    </row>
    <row r="94" spans="1:4">
      <c r="A94" s="183" t="s">
        <v>303</v>
      </c>
      <c r="B94" s="195" t="s">
        <v>304</v>
      </c>
      <c r="C94" s="258" t="s">
        <v>178</v>
      </c>
      <c r="D94" s="193"/>
    </row>
    <row r="95" spans="1:4">
      <c r="A95" s="183" t="s">
        <v>305</v>
      </c>
      <c r="B95" s="195" t="s">
        <v>306</v>
      </c>
      <c r="C95" s="258" t="s">
        <v>178</v>
      </c>
      <c r="D95" s="193"/>
    </row>
    <row r="96" spans="1:4">
      <c r="A96" s="183" t="s">
        <v>307</v>
      </c>
      <c r="B96" s="184" t="s">
        <v>308</v>
      </c>
      <c r="C96" s="258" t="s">
        <v>178</v>
      </c>
      <c r="D96" s="193"/>
    </row>
    <row r="97" spans="1:4">
      <c r="A97" s="183" t="s">
        <v>309</v>
      </c>
      <c r="B97" s="184" t="s">
        <v>310</v>
      </c>
      <c r="C97" s="258" t="s">
        <v>178</v>
      </c>
      <c r="D97" s="193"/>
    </row>
    <row r="98" spans="1:4">
      <c r="A98" s="183" t="s">
        <v>311</v>
      </c>
      <c r="B98" s="184" t="s">
        <v>312</v>
      </c>
      <c r="C98" s="258" t="s">
        <v>178</v>
      </c>
      <c r="D98" s="193"/>
    </row>
    <row r="99" spans="1:4">
      <c r="A99" s="183" t="s">
        <v>313</v>
      </c>
      <c r="B99" s="184" t="s">
        <v>314</v>
      </c>
      <c r="C99" s="258" t="s">
        <v>178</v>
      </c>
      <c r="D99" s="193"/>
    </row>
    <row r="100" spans="1:4">
      <c r="A100" s="183" t="s">
        <v>315</v>
      </c>
      <c r="B100" s="184" t="s">
        <v>316</v>
      </c>
      <c r="C100" s="258" t="s">
        <v>178</v>
      </c>
      <c r="D100" s="193"/>
    </row>
    <row r="101" spans="1:4">
      <c r="A101" s="183" t="s">
        <v>317</v>
      </c>
      <c r="B101" s="184" t="s">
        <v>318</v>
      </c>
      <c r="C101" s="258" t="s">
        <v>178</v>
      </c>
      <c r="D101" s="193"/>
    </row>
    <row r="102" spans="1:4">
      <c r="A102" s="185" t="s">
        <v>319</v>
      </c>
      <c r="B102" s="184" t="s">
        <v>206</v>
      </c>
      <c r="C102" s="258" t="s">
        <v>178</v>
      </c>
      <c r="D102" s="193"/>
    </row>
    <row r="103" spans="1:4">
      <c r="A103" s="185" t="s">
        <v>320</v>
      </c>
      <c r="B103" s="184" t="s">
        <v>321</v>
      </c>
      <c r="C103" s="258" t="s">
        <v>178</v>
      </c>
      <c r="D103" s="193"/>
    </row>
    <row r="104" spans="1:4">
      <c r="A104" s="183" t="s">
        <v>322</v>
      </c>
      <c r="B104" s="184" t="s">
        <v>323</v>
      </c>
      <c r="C104" s="258" t="s">
        <v>178</v>
      </c>
      <c r="D104" s="193"/>
    </row>
    <row r="105" spans="1:4">
      <c r="A105" s="185" t="s">
        <v>324</v>
      </c>
      <c r="B105" s="195" t="s">
        <v>210</v>
      </c>
      <c r="C105" s="258" t="s">
        <v>178</v>
      </c>
      <c r="D105" s="252"/>
    </row>
    <row r="106" spans="1:4">
      <c r="A106" s="185" t="s">
        <v>325</v>
      </c>
      <c r="B106" s="184" t="s">
        <v>212</v>
      </c>
      <c r="C106" s="258" t="s">
        <v>178</v>
      </c>
      <c r="D106" s="193"/>
    </row>
    <row r="107" spans="1:4">
      <c r="A107" s="185" t="s">
        <v>326</v>
      </c>
      <c r="B107" s="195" t="s">
        <v>168</v>
      </c>
      <c r="C107" s="258" t="s">
        <v>178</v>
      </c>
      <c r="D107" s="238" t="s">
        <v>188</v>
      </c>
    </row>
    <row r="108" spans="1:4">
      <c r="A108" s="199"/>
      <c r="B108" s="253"/>
      <c r="C108" s="244"/>
      <c r="D108" s="243"/>
    </row>
    <row r="109" spans="1:4">
      <c r="A109" s="201" t="s">
        <v>97</v>
      </c>
      <c r="B109" s="260" t="s">
        <v>327</v>
      </c>
      <c r="C109" s="314"/>
      <c r="D109" s="202"/>
    </row>
    <row r="110" spans="1:4">
      <c r="A110" s="319" t="s">
        <v>328</v>
      </c>
      <c r="B110" s="263" t="s">
        <v>329</v>
      </c>
      <c r="C110" s="231" t="s">
        <v>178</v>
      </c>
      <c r="D110" s="193"/>
    </row>
    <row r="111" spans="1:4">
      <c r="A111" s="265" t="s">
        <v>330</v>
      </c>
      <c r="B111" s="116" t="s">
        <v>331</v>
      </c>
      <c r="C111" s="231" t="s">
        <v>178</v>
      </c>
      <c r="D111" s="203"/>
    </row>
    <row r="112" spans="1:4">
      <c r="A112" s="265" t="s">
        <v>332</v>
      </c>
      <c r="B112" s="116" t="s">
        <v>333</v>
      </c>
      <c r="C112" s="231" t="s">
        <v>178</v>
      </c>
      <c r="D112" s="193"/>
    </row>
    <row r="113" spans="1:4">
      <c r="A113" s="265" t="s">
        <v>334</v>
      </c>
      <c r="B113" s="116" t="s">
        <v>335</v>
      </c>
      <c r="C113" s="231" t="s">
        <v>178</v>
      </c>
      <c r="D113" s="203"/>
    </row>
    <row r="114" spans="1:4">
      <c r="A114" s="265" t="s">
        <v>336</v>
      </c>
      <c r="B114" s="263" t="s">
        <v>337</v>
      </c>
      <c r="C114" s="231" t="s">
        <v>178</v>
      </c>
      <c r="D114" s="193"/>
    </row>
    <row r="115" spans="1:4">
      <c r="A115" s="265" t="s">
        <v>338</v>
      </c>
      <c r="B115" s="184" t="s">
        <v>339</v>
      </c>
      <c r="C115" s="231" t="s">
        <v>178</v>
      </c>
      <c r="D115" s="193"/>
    </row>
    <row r="116" spans="1:4">
      <c r="A116" s="265" t="s">
        <v>340</v>
      </c>
      <c r="B116" s="263" t="s">
        <v>341</v>
      </c>
      <c r="C116" s="231" t="s">
        <v>178</v>
      </c>
      <c r="D116" s="193"/>
    </row>
    <row r="117" spans="1:4">
      <c r="A117" s="265" t="s">
        <v>342</v>
      </c>
      <c r="B117" s="116" t="s">
        <v>343</v>
      </c>
      <c r="C117" s="231" t="s">
        <v>178</v>
      </c>
      <c r="D117" s="193"/>
    </row>
    <row r="118" spans="1:4">
      <c r="A118" s="265" t="s">
        <v>344</v>
      </c>
      <c r="B118" s="116" t="s">
        <v>345</v>
      </c>
      <c r="C118" s="231" t="s">
        <v>178</v>
      </c>
      <c r="D118" s="193"/>
    </row>
    <row r="119" spans="1:4">
      <c r="A119" s="319" t="s">
        <v>346</v>
      </c>
      <c r="B119" s="195" t="s">
        <v>168</v>
      </c>
      <c r="C119" s="231" t="s">
        <v>178</v>
      </c>
      <c r="D119" s="238" t="s">
        <v>188</v>
      </c>
    </row>
    <row r="120" spans="1:4">
      <c r="A120" s="199"/>
      <c r="B120" s="253"/>
      <c r="C120" s="244"/>
      <c r="D120" s="243"/>
    </row>
    <row r="121" spans="1:4">
      <c r="A121" s="201" t="s">
        <v>39</v>
      </c>
      <c r="B121" s="260" t="s">
        <v>347</v>
      </c>
      <c r="C121" s="314"/>
      <c r="D121" s="202"/>
    </row>
    <row r="122" spans="1:4">
      <c r="A122" s="185" t="s">
        <v>348</v>
      </c>
      <c r="B122" s="195" t="s">
        <v>349</v>
      </c>
      <c r="C122" s="258" t="s">
        <v>178</v>
      </c>
      <c r="D122" s="193"/>
    </row>
    <row r="123" spans="1:4">
      <c r="A123" s="183" t="s">
        <v>350</v>
      </c>
      <c r="B123" s="195" t="s">
        <v>351</v>
      </c>
      <c r="C123" s="258" t="s">
        <v>178</v>
      </c>
      <c r="D123" s="203"/>
    </row>
    <row r="124" spans="1:4">
      <c r="A124" s="183" t="s">
        <v>352</v>
      </c>
      <c r="B124" s="195" t="s">
        <v>353</v>
      </c>
      <c r="C124" s="258" t="s">
        <v>178</v>
      </c>
      <c r="D124" s="193"/>
    </row>
    <row r="125" spans="1:4">
      <c r="A125" s="183" t="s">
        <v>354</v>
      </c>
      <c r="B125" s="184" t="s">
        <v>355</v>
      </c>
      <c r="C125" s="258" t="s">
        <v>178</v>
      </c>
      <c r="D125" s="193"/>
    </row>
    <row r="126" spans="1:4">
      <c r="A126" s="183" t="s">
        <v>356</v>
      </c>
      <c r="B126" s="195" t="s">
        <v>357</v>
      </c>
      <c r="C126" s="258" t="s">
        <v>178</v>
      </c>
      <c r="D126" s="203"/>
    </row>
    <row r="127" spans="1:4">
      <c r="A127" s="183" t="s">
        <v>358</v>
      </c>
      <c r="B127" s="195" t="s">
        <v>359</v>
      </c>
      <c r="C127" s="258" t="s">
        <v>178</v>
      </c>
      <c r="D127" s="193"/>
    </row>
    <row r="128" spans="1:4">
      <c r="A128" s="183" t="s">
        <v>360</v>
      </c>
      <c r="B128" s="184" t="s">
        <v>361</v>
      </c>
      <c r="C128" s="258" t="s">
        <v>178</v>
      </c>
      <c r="D128" s="193"/>
    </row>
    <row r="129" spans="1:4">
      <c r="A129" s="185" t="s">
        <v>362</v>
      </c>
      <c r="B129" s="184" t="s">
        <v>321</v>
      </c>
      <c r="C129" s="258" t="s">
        <v>178</v>
      </c>
      <c r="D129" s="203"/>
    </row>
    <row r="130" spans="1:4">
      <c r="A130" s="183" t="s">
        <v>363</v>
      </c>
      <c r="B130" s="184" t="s">
        <v>323</v>
      </c>
      <c r="C130" s="258" t="s">
        <v>178</v>
      </c>
      <c r="D130" s="193"/>
    </row>
    <row r="131" spans="1:4">
      <c r="A131" s="185" t="s">
        <v>364</v>
      </c>
      <c r="B131" s="184" t="s">
        <v>365</v>
      </c>
      <c r="C131" s="258" t="s">
        <v>178</v>
      </c>
      <c r="D131" s="203"/>
    </row>
    <row r="132" spans="1:4">
      <c r="A132" s="183" t="s">
        <v>366</v>
      </c>
      <c r="B132" s="195" t="s">
        <v>168</v>
      </c>
      <c r="C132" s="258" t="s">
        <v>178</v>
      </c>
      <c r="D132" s="238" t="s">
        <v>188</v>
      </c>
    </row>
    <row r="133" spans="1:4">
      <c r="A133" s="199"/>
      <c r="B133" s="253"/>
      <c r="C133" s="244"/>
      <c r="D133" s="243"/>
    </row>
    <row r="134" spans="1:4">
      <c r="A134" s="201" t="s">
        <v>40</v>
      </c>
      <c r="B134" s="260" t="s">
        <v>132</v>
      </c>
      <c r="C134" s="314"/>
      <c r="D134" s="202"/>
    </row>
    <row r="135" spans="1:4">
      <c r="A135" s="183" t="s">
        <v>367</v>
      </c>
      <c r="B135" s="195" t="s">
        <v>368</v>
      </c>
      <c r="C135" s="258" t="s">
        <v>178</v>
      </c>
      <c r="D135" s="193"/>
    </row>
    <row r="136" spans="1:4">
      <c r="A136" s="183" t="s">
        <v>369</v>
      </c>
      <c r="B136" s="195" t="s">
        <v>370</v>
      </c>
      <c r="C136" s="258" t="s">
        <v>178</v>
      </c>
      <c r="D136" s="193"/>
    </row>
    <row r="137" spans="1:4">
      <c r="A137" s="183" t="s">
        <v>371</v>
      </c>
      <c r="B137" s="195" t="s">
        <v>372</v>
      </c>
      <c r="C137" s="258" t="s">
        <v>178</v>
      </c>
      <c r="D137" s="193"/>
    </row>
    <row r="138" spans="1:4">
      <c r="A138" s="183" t="s">
        <v>373</v>
      </c>
      <c r="B138" s="184" t="s">
        <v>374</v>
      </c>
      <c r="C138" s="258" t="s">
        <v>178</v>
      </c>
      <c r="D138" s="193"/>
    </row>
    <row r="139" spans="1:4">
      <c r="A139" s="183" t="s">
        <v>375</v>
      </c>
      <c r="B139" s="195" t="s">
        <v>376</v>
      </c>
      <c r="C139" s="258" t="s">
        <v>178</v>
      </c>
      <c r="D139" s="203"/>
    </row>
    <row r="140" spans="1:4">
      <c r="A140" s="183" t="s">
        <v>377</v>
      </c>
      <c r="B140" s="184" t="s">
        <v>345</v>
      </c>
      <c r="C140" s="258" t="s">
        <v>178</v>
      </c>
      <c r="D140" s="193"/>
    </row>
    <row r="141" spans="1:4">
      <c r="A141" s="183" t="s">
        <v>378</v>
      </c>
      <c r="B141" s="184" t="s">
        <v>206</v>
      </c>
      <c r="C141" s="258" t="s">
        <v>178</v>
      </c>
      <c r="D141" s="193"/>
    </row>
    <row r="142" spans="1:4">
      <c r="A142" s="185" t="s">
        <v>379</v>
      </c>
      <c r="B142" s="184" t="s">
        <v>321</v>
      </c>
      <c r="C142" s="258" t="s">
        <v>178</v>
      </c>
      <c r="D142" s="193"/>
    </row>
    <row r="143" spans="1:4">
      <c r="A143" s="183" t="s">
        <v>380</v>
      </c>
      <c r="B143" s="184" t="s">
        <v>323</v>
      </c>
      <c r="C143" s="258" t="s">
        <v>178</v>
      </c>
      <c r="D143" s="203"/>
    </row>
    <row r="144" spans="1:4">
      <c r="A144" s="183" t="s">
        <v>381</v>
      </c>
      <c r="B144" s="184" t="s">
        <v>365</v>
      </c>
      <c r="C144" s="258" t="s">
        <v>178</v>
      </c>
      <c r="D144" s="193"/>
    </row>
    <row r="145" spans="1:4">
      <c r="A145" s="185" t="s">
        <v>382</v>
      </c>
      <c r="B145" s="195" t="s">
        <v>168</v>
      </c>
      <c r="C145" s="258" t="s">
        <v>178</v>
      </c>
      <c r="D145" s="238" t="s">
        <v>188</v>
      </c>
    </row>
    <row r="146" spans="1:4">
      <c r="A146" s="199"/>
      <c r="B146" s="253"/>
      <c r="C146" s="244"/>
      <c r="D146" s="243"/>
    </row>
    <row r="147" spans="1:4">
      <c r="A147" s="204" t="s">
        <v>41</v>
      </c>
      <c r="B147" s="232" t="s">
        <v>383</v>
      </c>
      <c r="C147" s="244"/>
      <c r="D147" s="243"/>
    </row>
    <row r="148" spans="1:4">
      <c r="A148" s="183" t="s">
        <v>384</v>
      </c>
      <c r="B148" s="195" t="s">
        <v>385</v>
      </c>
      <c r="C148" s="258" t="s">
        <v>178</v>
      </c>
      <c r="D148" s="193"/>
    </row>
    <row r="149" spans="1:4">
      <c r="A149" s="183" t="s">
        <v>386</v>
      </c>
      <c r="B149" s="195" t="s">
        <v>387</v>
      </c>
      <c r="C149" s="258" t="s">
        <v>178</v>
      </c>
      <c r="D149" s="193"/>
    </row>
    <row r="150" spans="1:4">
      <c r="A150" s="183" t="s">
        <v>388</v>
      </c>
      <c r="B150" s="184" t="s">
        <v>389</v>
      </c>
      <c r="C150" s="258" t="s">
        <v>178</v>
      </c>
      <c r="D150" s="193"/>
    </row>
    <row r="151" spans="1:4">
      <c r="A151" s="183" t="s">
        <v>390</v>
      </c>
      <c r="B151" s="350" t="s">
        <v>391</v>
      </c>
      <c r="C151" s="351" t="s">
        <v>178</v>
      </c>
      <c r="D151" s="193"/>
    </row>
    <row r="152" spans="1:4">
      <c r="A152" s="183" t="s">
        <v>392</v>
      </c>
      <c r="B152" s="184" t="s">
        <v>393</v>
      </c>
      <c r="C152" s="258" t="s">
        <v>178</v>
      </c>
      <c r="D152" s="193"/>
    </row>
    <row r="153" spans="1:4">
      <c r="A153" s="183" t="s">
        <v>394</v>
      </c>
      <c r="B153" s="350" t="s">
        <v>395</v>
      </c>
      <c r="C153" s="258" t="s">
        <v>178</v>
      </c>
      <c r="D153" s="193"/>
    </row>
    <row r="154" spans="1:4">
      <c r="A154" s="183" t="s">
        <v>396</v>
      </c>
      <c r="B154" s="184" t="s">
        <v>397</v>
      </c>
      <c r="C154" s="258" t="s">
        <v>178</v>
      </c>
      <c r="D154" s="203"/>
    </row>
    <row r="155" spans="1:4">
      <c r="A155" s="183" t="s">
        <v>398</v>
      </c>
      <c r="B155" s="184" t="s">
        <v>399</v>
      </c>
      <c r="C155" s="258" t="s">
        <v>178</v>
      </c>
      <c r="D155" s="203"/>
    </row>
    <row r="156" spans="1:4">
      <c r="A156" s="183" t="s">
        <v>400</v>
      </c>
      <c r="B156" s="195" t="s">
        <v>401</v>
      </c>
      <c r="C156" s="258" t="s">
        <v>178</v>
      </c>
      <c r="D156" s="193"/>
    </row>
    <row r="157" spans="1:4">
      <c r="A157" s="185" t="s">
        <v>402</v>
      </c>
      <c r="B157" s="184" t="s">
        <v>321</v>
      </c>
      <c r="C157" s="258" t="s">
        <v>178</v>
      </c>
      <c r="D157" s="193"/>
    </row>
    <row r="158" spans="1:4">
      <c r="A158" s="183" t="s">
        <v>403</v>
      </c>
      <c r="B158" s="184" t="s">
        <v>323</v>
      </c>
      <c r="C158" s="258" t="s">
        <v>178</v>
      </c>
      <c r="D158" s="193"/>
    </row>
    <row r="159" spans="1:4">
      <c r="A159" s="183" t="s">
        <v>404</v>
      </c>
      <c r="B159" s="184" t="s">
        <v>365</v>
      </c>
      <c r="C159" s="258" t="s">
        <v>178</v>
      </c>
      <c r="D159" s="193"/>
    </row>
    <row r="160" spans="1:4">
      <c r="A160" s="183" t="s">
        <v>405</v>
      </c>
      <c r="B160" s="195" t="s">
        <v>168</v>
      </c>
      <c r="C160" s="258" t="s">
        <v>178</v>
      </c>
      <c r="D160" s="238" t="s">
        <v>188</v>
      </c>
    </row>
    <row r="161" spans="1:4">
      <c r="A161" s="349"/>
      <c r="B161" s="299"/>
      <c r="C161" s="294"/>
      <c r="D161" s="243"/>
    </row>
    <row r="162" spans="1:4">
      <c r="A162" s="204" t="s">
        <v>42</v>
      </c>
      <c r="B162" s="232" t="s">
        <v>7</v>
      </c>
      <c r="C162" s="244"/>
      <c r="D162" s="243"/>
    </row>
    <row r="163" spans="1:4">
      <c r="A163" s="185" t="s">
        <v>406</v>
      </c>
      <c r="B163" s="195" t="s">
        <v>407</v>
      </c>
      <c r="C163" s="258" t="s">
        <v>178</v>
      </c>
      <c r="D163" s="193"/>
    </row>
    <row r="164" spans="1:4">
      <c r="A164" s="183" t="s">
        <v>408</v>
      </c>
      <c r="B164" s="195" t="s">
        <v>409</v>
      </c>
      <c r="C164" s="258" t="s">
        <v>178</v>
      </c>
      <c r="D164" s="193"/>
    </row>
    <row r="165" spans="1:4">
      <c r="A165" s="183" t="s">
        <v>410</v>
      </c>
      <c r="B165" s="195" t="s">
        <v>411</v>
      </c>
      <c r="C165" s="258" t="s">
        <v>178</v>
      </c>
      <c r="D165" s="193"/>
    </row>
    <row r="166" spans="1:4">
      <c r="A166" s="183" t="s">
        <v>412</v>
      </c>
      <c r="B166" s="195" t="s">
        <v>413</v>
      </c>
      <c r="C166" s="231" t="s">
        <v>178</v>
      </c>
      <c r="D166" s="193"/>
    </row>
    <row r="167" spans="1:4">
      <c r="A167" s="183" t="s">
        <v>414</v>
      </c>
      <c r="B167" s="184" t="s">
        <v>415</v>
      </c>
      <c r="C167" s="231" t="s">
        <v>178</v>
      </c>
      <c r="D167" s="193"/>
    </row>
    <row r="168" spans="1:4">
      <c r="A168" s="183" t="s">
        <v>416</v>
      </c>
      <c r="B168" s="184" t="s">
        <v>321</v>
      </c>
      <c r="C168" s="231" t="s">
        <v>178</v>
      </c>
      <c r="D168" s="193"/>
    </row>
    <row r="169" spans="1:4">
      <c r="A169" s="184" t="s">
        <v>417</v>
      </c>
      <c r="B169" s="184" t="s">
        <v>323</v>
      </c>
      <c r="C169" s="231" t="s">
        <v>178</v>
      </c>
      <c r="D169" s="195"/>
    </row>
    <row r="170" spans="1:4">
      <c r="A170" s="183" t="s">
        <v>418</v>
      </c>
      <c r="B170" s="184" t="s">
        <v>365</v>
      </c>
      <c r="C170" s="231" t="s">
        <v>178</v>
      </c>
      <c r="D170" s="193"/>
    </row>
    <row r="171" spans="1:4">
      <c r="A171" s="185" t="s">
        <v>419</v>
      </c>
      <c r="B171" s="195" t="s">
        <v>168</v>
      </c>
      <c r="C171" s="231" t="s">
        <v>178</v>
      </c>
      <c r="D171" s="238" t="s">
        <v>188</v>
      </c>
    </row>
    <row r="172" spans="1:4">
      <c r="A172" s="349"/>
      <c r="B172" s="299"/>
      <c r="C172" s="294"/>
      <c r="D172" s="243"/>
    </row>
    <row r="173" spans="1:4">
      <c r="A173" s="204" t="s">
        <v>55</v>
      </c>
      <c r="B173" s="232" t="s">
        <v>6</v>
      </c>
      <c r="C173" s="329"/>
      <c r="D173" s="243"/>
    </row>
    <row r="174" spans="1:4">
      <c r="A174" s="183" t="s">
        <v>420</v>
      </c>
      <c r="B174" s="195" t="s">
        <v>421</v>
      </c>
      <c r="C174" s="258" t="s">
        <v>178</v>
      </c>
      <c r="D174" s="193"/>
    </row>
    <row r="175" spans="1:4">
      <c r="A175" s="183" t="s">
        <v>422</v>
      </c>
      <c r="B175" s="195" t="s">
        <v>423</v>
      </c>
      <c r="C175" s="258" t="s">
        <v>178</v>
      </c>
      <c r="D175" s="193"/>
    </row>
    <row r="176" spans="1:4">
      <c r="A176" s="183" t="s">
        <v>424</v>
      </c>
      <c r="B176" s="195" t="s">
        <v>425</v>
      </c>
      <c r="C176" s="258" t="s">
        <v>178</v>
      </c>
      <c r="D176" s="193"/>
    </row>
    <row r="177" spans="1:4">
      <c r="A177" s="183" t="s">
        <v>426</v>
      </c>
      <c r="B177" s="184" t="s">
        <v>427</v>
      </c>
      <c r="C177" s="258" t="s">
        <v>178</v>
      </c>
      <c r="D177" s="193"/>
    </row>
    <row r="178" spans="1:4">
      <c r="A178" s="183" t="s">
        <v>428</v>
      </c>
      <c r="B178" s="195" t="s">
        <v>429</v>
      </c>
      <c r="C178" s="258" t="s">
        <v>178</v>
      </c>
      <c r="D178" s="193"/>
    </row>
    <row r="179" spans="1:4">
      <c r="A179" s="183" t="s">
        <v>430</v>
      </c>
      <c r="B179" s="195" t="s">
        <v>431</v>
      </c>
      <c r="C179" s="258" t="s">
        <v>178</v>
      </c>
      <c r="D179" s="193"/>
    </row>
    <row r="180" spans="1:4">
      <c r="A180" s="183" t="s">
        <v>432</v>
      </c>
      <c r="B180" s="195" t="s">
        <v>433</v>
      </c>
      <c r="C180" s="258" t="s">
        <v>178</v>
      </c>
      <c r="D180" s="193"/>
    </row>
    <row r="181" spans="1:4">
      <c r="A181" s="183" t="s">
        <v>434</v>
      </c>
      <c r="B181" s="195" t="s">
        <v>435</v>
      </c>
      <c r="C181" s="258" t="s">
        <v>178</v>
      </c>
      <c r="D181" s="193"/>
    </row>
    <row r="182" spans="1:4">
      <c r="A182" s="183" t="s">
        <v>436</v>
      </c>
      <c r="B182" s="195" t="s">
        <v>437</v>
      </c>
      <c r="C182" s="258" t="s">
        <v>178</v>
      </c>
      <c r="D182" s="193"/>
    </row>
    <row r="183" spans="1:4">
      <c r="A183" s="183" t="s">
        <v>438</v>
      </c>
      <c r="B183" s="195" t="s">
        <v>439</v>
      </c>
      <c r="C183" s="258" t="s">
        <v>178</v>
      </c>
      <c r="D183" s="193"/>
    </row>
    <row r="184" spans="1:4">
      <c r="A184" s="183" t="s">
        <v>440</v>
      </c>
      <c r="B184" s="195" t="s">
        <v>321</v>
      </c>
      <c r="C184" s="258" t="s">
        <v>178</v>
      </c>
      <c r="D184" s="193"/>
    </row>
    <row r="185" spans="1:4">
      <c r="A185" s="183" t="s">
        <v>441</v>
      </c>
      <c r="B185" s="195" t="s">
        <v>323</v>
      </c>
      <c r="C185" s="258" t="s">
        <v>178</v>
      </c>
      <c r="D185" s="193"/>
    </row>
    <row r="186" spans="1:4">
      <c r="A186" s="183" t="s">
        <v>442</v>
      </c>
      <c r="B186" s="195" t="s">
        <v>365</v>
      </c>
      <c r="C186" s="258" t="s">
        <v>178</v>
      </c>
      <c r="D186" s="193"/>
    </row>
    <row r="187" spans="1:4">
      <c r="A187" s="185" t="s">
        <v>443</v>
      </c>
      <c r="B187" s="195" t="s">
        <v>168</v>
      </c>
      <c r="C187" s="258" t="s">
        <v>178</v>
      </c>
      <c r="D187" s="238" t="s">
        <v>188</v>
      </c>
    </row>
    <row r="188" spans="1:4">
      <c r="A188" s="326"/>
      <c r="B188" s="284"/>
      <c r="C188" s="348"/>
      <c r="D188" s="281"/>
    </row>
    <row r="189" spans="1:4">
      <c r="A189" s="251" t="s">
        <v>43</v>
      </c>
      <c r="B189" s="322" t="s">
        <v>444</v>
      </c>
      <c r="C189" s="348"/>
      <c r="D189" s="281"/>
    </row>
    <row r="190" spans="1:4">
      <c r="A190" s="185" t="s">
        <v>445</v>
      </c>
      <c r="B190" s="195" t="s">
        <v>446</v>
      </c>
      <c r="C190" s="258" t="s">
        <v>178</v>
      </c>
      <c r="D190" s="193"/>
    </row>
    <row r="191" spans="1:4">
      <c r="A191" s="183" t="s">
        <v>447</v>
      </c>
      <c r="B191" s="195" t="s">
        <v>448</v>
      </c>
      <c r="C191" s="258" t="s">
        <v>178</v>
      </c>
      <c r="D191" s="193"/>
    </row>
    <row r="192" spans="1:4">
      <c r="A192" s="183" t="s">
        <v>449</v>
      </c>
      <c r="B192" s="195" t="s">
        <v>450</v>
      </c>
      <c r="C192" s="258" t="s">
        <v>178</v>
      </c>
      <c r="D192" s="193"/>
    </row>
    <row r="193" spans="1:4">
      <c r="A193" s="183" t="s">
        <v>451</v>
      </c>
      <c r="B193" s="195" t="s">
        <v>452</v>
      </c>
      <c r="C193" s="258" t="s">
        <v>178</v>
      </c>
      <c r="D193" s="193"/>
    </row>
    <row r="194" spans="1:4">
      <c r="A194" s="183" t="s">
        <v>453</v>
      </c>
      <c r="B194" s="195" t="s">
        <v>454</v>
      </c>
      <c r="C194" s="258" t="s">
        <v>178</v>
      </c>
      <c r="D194" s="193"/>
    </row>
    <row r="195" spans="1:4">
      <c r="A195" s="183" t="s">
        <v>455</v>
      </c>
      <c r="B195" s="195" t="s">
        <v>456</v>
      </c>
      <c r="C195" s="258" t="s">
        <v>178</v>
      </c>
      <c r="D195" s="203"/>
    </row>
    <row r="196" spans="1:4">
      <c r="A196" s="183" t="s">
        <v>457</v>
      </c>
      <c r="B196" s="195" t="s">
        <v>458</v>
      </c>
      <c r="C196" s="258" t="s">
        <v>178</v>
      </c>
      <c r="D196" s="203"/>
    </row>
    <row r="197" spans="1:4">
      <c r="A197" s="183" t="s">
        <v>459</v>
      </c>
      <c r="B197" s="195" t="s">
        <v>460</v>
      </c>
      <c r="C197" s="258" t="s">
        <v>178</v>
      </c>
      <c r="D197" s="193"/>
    </row>
    <row r="198" spans="1:4">
      <c r="A198" s="183" t="s">
        <v>461</v>
      </c>
      <c r="B198" s="195" t="s">
        <v>462</v>
      </c>
      <c r="C198" s="258" t="s">
        <v>178</v>
      </c>
      <c r="D198" s="193"/>
    </row>
    <row r="199" spans="1:4">
      <c r="A199" s="183" t="s">
        <v>463</v>
      </c>
      <c r="B199" s="195" t="s">
        <v>464</v>
      </c>
      <c r="C199" s="258" t="s">
        <v>178</v>
      </c>
      <c r="D199" s="193"/>
    </row>
    <row r="200" spans="1:4">
      <c r="A200" s="183" t="s">
        <v>465</v>
      </c>
      <c r="B200" s="195" t="s">
        <v>466</v>
      </c>
      <c r="C200" s="258" t="s">
        <v>178</v>
      </c>
      <c r="D200" s="193"/>
    </row>
    <row r="201" spans="1:4">
      <c r="A201" s="185" t="s">
        <v>467</v>
      </c>
      <c r="B201" s="195" t="s">
        <v>321</v>
      </c>
      <c r="C201" s="258" t="s">
        <v>178</v>
      </c>
      <c r="D201" s="193"/>
    </row>
    <row r="202" spans="1:4">
      <c r="A202" s="185" t="s">
        <v>468</v>
      </c>
      <c r="B202" s="195" t="s">
        <v>323</v>
      </c>
      <c r="C202" s="258" t="s">
        <v>178</v>
      </c>
      <c r="D202" s="193"/>
    </row>
    <row r="203" spans="1:4">
      <c r="A203" s="185" t="s">
        <v>469</v>
      </c>
      <c r="B203" s="195" t="s">
        <v>365</v>
      </c>
      <c r="C203" s="258" t="s">
        <v>178</v>
      </c>
      <c r="D203" s="193"/>
    </row>
    <row r="204" spans="1:4">
      <c r="A204" s="185" t="s">
        <v>470</v>
      </c>
      <c r="B204" s="195" t="s">
        <v>168</v>
      </c>
      <c r="C204" s="258" t="s">
        <v>178</v>
      </c>
      <c r="D204" s="238" t="s">
        <v>188</v>
      </c>
    </row>
    <row r="205" spans="1:4">
      <c r="A205" s="199"/>
      <c r="B205" s="253"/>
      <c r="C205" s="244"/>
      <c r="D205" s="202"/>
    </row>
    <row r="206" spans="1:4">
      <c r="A206" s="204" t="s">
        <v>56</v>
      </c>
      <c r="B206" s="232" t="s">
        <v>471</v>
      </c>
      <c r="C206" s="244"/>
      <c r="D206" s="243"/>
    </row>
    <row r="207" spans="1:4">
      <c r="A207" s="183" t="s">
        <v>472</v>
      </c>
      <c r="B207" s="195" t="s">
        <v>473</v>
      </c>
      <c r="C207" s="258" t="s">
        <v>178</v>
      </c>
      <c r="D207" s="193"/>
    </row>
    <row r="208" spans="1:4">
      <c r="A208" s="183" t="s">
        <v>474</v>
      </c>
      <c r="B208" s="195" t="s">
        <v>475</v>
      </c>
      <c r="C208" s="258" t="s">
        <v>178</v>
      </c>
      <c r="D208" s="193"/>
    </row>
    <row r="209" spans="1:4">
      <c r="A209" s="183" t="s">
        <v>476</v>
      </c>
      <c r="B209" s="195" t="s">
        <v>477</v>
      </c>
      <c r="C209" s="258" t="s">
        <v>178</v>
      </c>
      <c r="D209" s="193"/>
    </row>
    <row r="210" spans="1:4">
      <c r="A210" s="183" t="s">
        <v>478</v>
      </c>
      <c r="B210" s="195" t="s">
        <v>479</v>
      </c>
      <c r="C210" s="258" t="s">
        <v>178</v>
      </c>
      <c r="D210" s="193"/>
    </row>
    <row r="211" spans="1:4">
      <c r="A211" s="183" t="s">
        <v>480</v>
      </c>
      <c r="B211" s="184" t="s">
        <v>481</v>
      </c>
      <c r="C211" s="258" t="s">
        <v>178</v>
      </c>
      <c r="D211" s="193"/>
    </row>
    <row r="212" spans="1:4">
      <c r="A212" s="183" t="s">
        <v>482</v>
      </c>
      <c r="B212" s="195" t="s">
        <v>483</v>
      </c>
      <c r="C212" s="258" t="s">
        <v>178</v>
      </c>
      <c r="D212" s="203"/>
    </row>
    <row r="213" spans="1:4">
      <c r="A213" s="183" t="s">
        <v>484</v>
      </c>
      <c r="B213" s="195" t="s">
        <v>321</v>
      </c>
      <c r="C213" s="258" t="s">
        <v>178</v>
      </c>
      <c r="D213" s="193"/>
    </row>
    <row r="214" spans="1:4">
      <c r="A214" s="183" t="s">
        <v>485</v>
      </c>
      <c r="B214" s="195" t="s">
        <v>323</v>
      </c>
      <c r="C214" s="258" t="s">
        <v>178</v>
      </c>
      <c r="D214" s="203"/>
    </row>
    <row r="215" spans="1:4">
      <c r="A215" s="183" t="s">
        <v>486</v>
      </c>
      <c r="B215" s="195" t="s">
        <v>365</v>
      </c>
      <c r="C215" s="258" t="s">
        <v>178</v>
      </c>
      <c r="D215" s="193"/>
    </row>
    <row r="216" spans="1:4">
      <c r="A216" s="183" t="s">
        <v>487</v>
      </c>
      <c r="B216" s="195" t="s">
        <v>168</v>
      </c>
      <c r="C216" s="258" t="s">
        <v>178</v>
      </c>
      <c r="D216" s="238" t="s">
        <v>188</v>
      </c>
    </row>
    <row r="217" spans="1:4">
      <c r="A217" s="239"/>
      <c r="B217" s="253"/>
      <c r="C217" s="244"/>
      <c r="D217" s="243"/>
    </row>
    <row r="218" spans="1:4">
      <c r="A218" s="204" t="s">
        <v>44</v>
      </c>
      <c r="B218" s="232" t="s">
        <v>488</v>
      </c>
      <c r="C218" s="244"/>
      <c r="D218" s="202"/>
    </row>
    <row r="219" spans="1:4">
      <c r="A219" s="183" t="s">
        <v>489</v>
      </c>
      <c r="B219" s="195" t="s">
        <v>490</v>
      </c>
      <c r="C219" s="258" t="s">
        <v>178</v>
      </c>
      <c r="D219" s="193"/>
    </row>
    <row r="220" spans="1:4">
      <c r="A220" s="183" t="s">
        <v>491</v>
      </c>
      <c r="B220" s="195" t="s">
        <v>492</v>
      </c>
      <c r="C220" s="258" t="s">
        <v>178</v>
      </c>
      <c r="D220" s="193"/>
    </row>
    <row r="221" spans="1:4">
      <c r="A221" s="183" t="s">
        <v>493</v>
      </c>
      <c r="B221" s="195" t="s">
        <v>494</v>
      </c>
      <c r="C221" s="258" t="s">
        <v>178</v>
      </c>
      <c r="D221" s="193"/>
    </row>
    <row r="222" spans="1:4">
      <c r="A222" s="185" t="s">
        <v>495</v>
      </c>
      <c r="B222" s="195" t="s">
        <v>206</v>
      </c>
      <c r="C222" s="258" t="s">
        <v>178</v>
      </c>
      <c r="D222" s="193"/>
    </row>
    <row r="223" spans="1:4">
      <c r="A223" s="185" t="s">
        <v>496</v>
      </c>
      <c r="B223" s="263" t="s">
        <v>321</v>
      </c>
      <c r="C223" s="258" t="s">
        <v>178</v>
      </c>
      <c r="D223" s="193"/>
    </row>
    <row r="224" spans="1:4">
      <c r="A224" s="185" t="s">
        <v>497</v>
      </c>
      <c r="B224" s="195" t="s">
        <v>498</v>
      </c>
      <c r="C224" s="258" t="s">
        <v>178</v>
      </c>
      <c r="D224" s="193"/>
    </row>
    <row r="225" spans="1:4">
      <c r="A225" s="185" t="s">
        <v>499</v>
      </c>
      <c r="B225" s="259" t="s">
        <v>365</v>
      </c>
      <c r="C225" s="258" t="s">
        <v>178</v>
      </c>
      <c r="D225" s="203"/>
    </row>
    <row r="226" spans="1:4">
      <c r="A226" s="185" t="s">
        <v>500</v>
      </c>
      <c r="B226" s="263" t="s">
        <v>168</v>
      </c>
      <c r="C226" s="231" t="s">
        <v>178</v>
      </c>
      <c r="D226" s="238" t="s">
        <v>188</v>
      </c>
    </row>
    <row r="227" spans="1:4">
      <c r="A227" s="199"/>
      <c r="B227" s="336"/>
      <c r="C227" s="233"/>
      <c r="D227" s="202"/>
    </row>
    <row r="228" spans="1:4">
      <c r="A228" s="290" t="s">
        <v>45</v>
      </c>
      <c r="B228" s="260" t="s">
        <v>2</v>
      </c>
      <c r="C228" s="314"/>
      <c r="D228" s="347"/>
    </row>
    <row r="229" spans="1:4">
      <c r="A229" s="185" t="s">
        <v>501</v>
      </c>
      <c r="B229" s="263" t="s">
        <v>502</v>
      </c>
      <c r="C229" s="258" t="s">
        <v>178</v>
      </c>
      <c r="D229" s="193"/>
    </row>
    <row r="230" spans="1:4">
      <c r="A230" s="286" t="s">
        <v>503</v>
      </c>
      <c r="B230" s="195" t="s">
        <v>504</v>
      </c>
      <c r="C230" s="258" t="s">
        <v>178</v>
      </c>
      <c r="D230" s="203"/>
    </row>
    <row r="231" spans="1:4">
      <c r="A231" s="183" t="s">
        <v>505</v>
      </c>
      <c r="B231" s="195" t="s">
        <v>506</v>
      </c>
      <c r="C231" s="258" t="s">
        <v>178</v>
      </c>
      <c r="D231" s="193"/>
    </row>
    <row r="232" spans="1:4">
      <c r="A232" s="286" t="s">
        <v>507</v>
      </c>
      <c r="B232" s="263" t="s">
        <v>508</v>
      </c>
      <c r="C232" s="258" t="s">
        <v>178</v>
      </c>
      <c r="D232" s="203"/>
    </row>
    <row r="233" spans="1:4">
      <c r="A233" s="185" t="s">
        <v>509</v>
      </c>
      <c r="B233" s="263" t="s">
        <v>510</v>
      </c>
      <c r="C233" s="258" t="s">
        <v>178</v>
      </c>
      <c r="D233" s="193"/>
    </row>
    <row r="234" spans="1:4">
      <c r="A234" s="183" t="s">
        <v>511</v>
      </c>
      <c r="B234" s="263" t="s">
        <v>512</v>
      </c>
      <c r="C234" s="258" t="s">
        <v>178</v>
      </c>
      <c r="D234" s="193"/>
    </row>
    <row r="235" spans="1:4">
      <c r="A235" s="286" t="s">
        <v>513</v>
      </c>
      <c r="B235" s="263" t="s">
        <v>514</v>
      </c>
      <c r="C235" s="258" t="s">
        <v>178</v>
      </c>
      <c r="D235" s="193"/>
    </row>
    <row r="236" spans="1:4">
      <c r="A236" s="185" t="s">
        <v>515</v>
      </c>
      <c r="B236" s="263" t="s">
        <v>516</v>
      </c>
      <c r="C236" s="258" t="s">
        <v>178</v>
      </c>
      <c r="D236" s="193"/>
    </row>
    <row r="237" spans="1:4">
      <c r="A237" s="286" t="s">
        <v>517</v>
      </c>
      <c r="B237" s="263" t="s">
        <v>321</v>
      </c>
      <c r="C237" s="258" t="s">
        <v>178</v>
      </c>
      <c r="D237" s="193"/>
    </row>
    <row r="238" spans="1:4">
      <c r="A238" s="286" t="s">
        <v>518</v>
      </c>
      <c r="B238" s="263" t="s">
        <v>323</v>
      </c>
      <c r="C238" s="258" t="s">
        <v>178</v>
      </c>
      <c r="D238" s="193"/>
    </row>
    <row r="239" spans="1:4">
      <c r="A239" s="346" t="s">
        <v>519</v>
      </c>
      <c r="B239" s="263" t="s">
        <v>365</v>
      </c>
      <c r="C239" s="258" t="s">
        <v>178</v>
      </c>
      <c r="D239" s="193"/>
    </row>
    <row r="240" spans="1:4">
      <c r="A240" s="183" t="s">
        <v>520</v>
      </c>
      <c r="B240" s="263" t="s">
        <v>521</v>
      </c>
      <c r="C240" s="258" t="s">
        <v>178</v>
      </c>
      <c r="D240" s="193"/>
    </row>
    <row r="241" spans="1:4">
      <c r="A241" s="346" t="s">
        <v>522</v>
      </c>
      <c r="B241" s="263" t="s">
        <v>168</v>
      </c>
      <c r="C241" s="231" t="s">
        <v>178</v>
      </c>
      <c r="D241" s="238" t="s">
        <v>188</v>
      </c>
    </row>
    <row r="242" spans="1:4">
      <c r="A242" s="262"/>
      <c r="B242" s="261"/>
      <c r="C242" s="261"/>
      <c r="D242" s="285"/>
    </row>
    <row r="243" spans="1:4">
      <c r="A243" s="204" t="s">
        <v>57</v>
      </c>
      <c r="B243" s="260" t="s">
        <v>139</v>
      </c>
      <c r="C243" s="231"/>
      <c r="D243" s="202"/>
    </row>
    <row r="244" spans="1:4">
      <c r="A244" s="185" t="s">
        <v>523</v>
      </c>
      <c r="B244" s="338" t="s">
        <v>524</v>
      </c>
      <c r="C244" s="231" t="s">
        <v>178</v>
      </c>
      <c r="D244" s="203"/>
    </row>
    <row r="245" spans="1:4">
      <c r="A245" s="183" t="s">
        <v>525</v>
      </c>
      <c r="B245" s="339" t="s">
        <v>526</v>
      </c>
      <c r="C245" s="231" t="s">
        <v>178</v>
      </c>
      <c r="D245" s="193"/>
    </row>
    <row r="246" spans="1:4">
      <c r="A246" s="183" t="s">
        <v>527</v>
      </c>
      <c r="B246" s="338" t="s">
        <v>528</v>
      </c>
      <c r="C246" s="231" t="s">
        <v>178</v>
      </c>
      <c r="D246" s="203"/>
    </row>
    <row r="247" spans="1:4">
      <c r="A247" s="183" t="s">
        <v>529</v>
      </c>
      <c r="B247" s="338" t="s">
        <v>530</v>
      </c>
      <c r="C247" s="231" t="s">
        <v>178</v>
      </c>
      <c r="D247" s="193"/>
    </row>
    <row r="248" spans="1:4">
      <c r="A248" s="183" t="s">
        <v>531</v>
      </c>
      <c r="B248" s="338" t="s">
        <v>532</v>
      </c>
      <c r="C248" s="231" t="s">
        <v>178</v>
      </c>
      <c r="D248" s="203"/>
    </row>
    <row r="249" spans="1:4">
      <c r="A249" s="183" t="s">
        <v>533</v>
      </c>
      <c r="B249" s="339" t="s">
        <v>534</v>
      </c>
      <c r="C249" s="231" t="s">
        <v>178</v>
      </c>
      <c r="D249" s="193"/>
    </row>
    <row r="250" spans="1:4">
      <c r="A250" s="183" t="s">
        <v>535</v>
      </c>
      <c r="B250" s="338" t="s">
        <v>536</v>
      </c>
      <c r="C250" s="345" t="s">
        <v>178</v>
      </c>
      <c r="D250" s="193"/>
    </row>
    <row r="251" spans="1:4">
      <c r="A251" s="183" t="s">
        <v>537</v>
      </c>
      <c r="B251" s="338" t="s">
        <v>538</v>
      </c>
      <c r="C251" s="344" t="s">
        <v>178</v>
      </c>
      <c r="D251" s="193"/>
    </row>
    <row r="252" spans="1:4">
      <c r="A252" s="183" t="s">
        <v>539</v>
      </c>
      <c r="B252" s="339" t="s">
        <v>540</v>
      </c>
      <c r="C252" s="231" t="s">
        <v>178</v>
      </c>
      <c r="D252" s="193"/>
    </row>
    <row r="253" spans="1:4" ht="15">
      <c r="A253" s="183" t="s">
        <v>541</v>
      </c>
      <c r="B253" s="343" t="s">
        <v>542</v>
      </c>
      <c r="C253" s="231" t="s">
        <v>178</v>
      </c>
      <c r="D253" s="193"/>
    </row>
    <row r="254" spans="1:4">
      <c r="A254" s="183" t="s">
        <v>543</v>
      </c>
      <c r="B254" s="338" t="s">
        <v>544</v>
      </c>
      <c r="C254" s="231" t="s">
        <v>178</v>
      </c>
      <c r="D254" s="193"/>
    </row>
    <row r="255" spans="1:4" ht="15">
      <c r="A255" s="183" t="s">
        <v>545</v>
      </c>
      <c r="B255" s="342" t="s">
        <v>546</v>
      </c>
      <c r="C255" s="231" t="s">
        <v>178</v>
      </c>
      <c r="D255" s="193"/>
    </row>
    <row r="256" spans="1:4">
      <c r="A256" s="183" t="s">
        <v>547</v>
      </c>
      <c r="B256" s="341" t="s">
        <v>548</v>
      </c>
      <c r="C256" s="231" t="s">
        <v>178</v>
      </c>
      <c r="D256" s="193"/>
    </row>
    <row r="257" spans="1:4">
      <c r="A257" s="183" t="s">
        <v>549</v>
      </c>
      <c r="B257" s="340" t="s">
        <v>550</v>
      </c>
      <c r="C257" s="231" t="s">
        <v>178</v>
      </c>
      <c r="D257" s="193"/>
    </row>
    <row r="258" spans="1:4">
      <c r="A258" s="183" t="s">
        <v>551</v>
      </c>
      <c r="B258" s="339" t="s">
        <v>552</v>
      </c>
      <c r="C258" s="231" t="s">
        <v>178</v>
      </c>
      <c r="D258" s="193"/>
    </row>
    <row r="259" spans="1:4">
      <c r="A259" s="183" t="s">
        <v>553</v>
      </c>
      <c r="B259" s="337" t="s">
        <v>554</v>
      </c>
      <c r="C259" s="231" t="s">
        <v>178</v>
      </c>
      <c r="D259" s="193"/>
    </row>
    <row r="260" spans="1:4">
      <c r="A260" s="183" t="s">
        <v>555</v>
      </c>
      <c r="B260" s="339" t="s">
        <v>556</v>
      </c>
      <c r="C260" s="231" t="s">
        <v>178</v>
      </c>
      <c r="D260" s="193"/>
    </row>
    <row r="261" spans="1:4">
      <c r="A261" s="183" t="s">
        <v>557</v>
      </c>
      <c r="B261" s="337" t="s">
        <v>558</v>
      </c>
      <c r="C261" s="231" t="s">
        <v>178</v>
      </c>
      <c r="D261" s="193"/>
    </row>
    <row r="262" spans="1:4">
      <c r="A262" s="183" t="s">
        <v>559</v>
      </c>
      <c r="B262" s="337" t="s">
        <v>560</v>
      </c>
      <c r="C262" s="231" t="s">
        <v>178</v>
      </c>
      <c r="D262" s="193"/>
    </row>
    <row r="263" spans="1:4">
      <c r="A263" s="183" t="s">
        <v>561</v>
      </c>
      <c r="B263" s="335" t="s">
        <v>562</v>
      </c>
      <c r="C263" s="231" t="s">
        <v>178</v>
      </c>
      <c r="D263" s="193"/>
    </row>
    <row r="264" spans="1:4">
      <c r="A264" s="183" t="s">
        <v>563</v>
      </c>
      <c r="B264" s="335" t="s">
        <v>564</v>
      </c>
      <c r="C264" s="231" t="s">
        <v>178</v>
      </c>
      <c r="D264" s="193"/>
    </row>
    <row r="265" spans="1:4">
      <c r="A265" s="183" t="s">
        <v>565</v>
      </c>
      <c r="B265" s="337" t="s">
        <v>566</v>
      </c>
      <c r="C265" s="231" t="s">
        <v>178</v>
      </c>
      <c r="D265" s="193"/>
    </row>
    <row r="266" spans="1:4">
      <c r="A266" s="183" t="s">
        <v>567</v>
      </c>
      <c r="B266" s="338" t="s">
        <v>568</v>
      </c>
      <c r="C266" s="231" t="s">
        <v>178</v>
      </c>
      <c r="D266" s="193"/>
    </row>
    <row r="267" spans="1:4">
      <c r="A267" s="183" t="s">
        <v>569</v>
      </c>
      <c r="B267" s="337" t="s">
        <v>570</v>
      </c>
      <c r="C267" s="231" t="s">
        <v>178</v>
      </c>
      <c r="D267" s="193"/>
    </row>
    <row r="268" spans="1:4">
      <c r="A268" s="183" t="s">
        <v>571</v>
      </c>
      <c r="B268" s="337" t="s">
        <v>572</v>
      </c>
      <c r="C268" s="235" t="s">
        <v>178</v>
      </c>
      <c r="D268" s="193"/>
    </row>
    <row r="269" spans="1:4">
      <c r="A269" s="185" t="s">
        <v>573</v>
      </c>
      <c r="B269" s="263" t="s">
        <v>206</v>
      </c>
      <c r="C269" s="231" t="s">
        <v>178</v>
      </c>
      <c r="D269" s="203"/>
    </row>
    <row r="270" spans="1:4">
      <c r="A270" s="185" t="s">
        <v>574</v>
      </c>
      <c r="B270" s="263" t="s">
        <v>321</v>
      </c>
      <c r="C270" s="231" t="s">
        <v>178</v>
      </c>
      <c r="D270" s="193"/>
    </row>
    <row r="271" spans="1:4">
      <c r="A271" s="183" t="s">
        <v>575</v>
      </c>
      <c r="B271" s="263" t="s">
        <v>323</v>
      </c>
      <c r="C271" s="231" t="s">
        <v>178</v>
      </c>
      <c r="D271" s="193"/>
    </row>
    <row r="272" spans="1:4">
      <c r="A272" s="183" t="s">
        <v>576</v>
      </c>
      <c r="B272" s="263" t="s">
        <v>345</v>
      </c>
      <c r="C272" s="231" t="s">
        <v>178</v>
      </c>
      <c r="D272" s="193"/>
    </row>
    <row r="273" spans="1:4">
      <c r="A273" s="185" t="s">
        <v>577</v>
      </c>
      <c r="B273" s="263" t="s">
        <v>365</v>
      </c>
      <c r="C273" s="231" t="s">
        <v>178</v>
      </c>
      <c r="D273" s="269"/>
    </row>
    <row r="274" spans="1:4">
      <c r="A274" s="185" t="s">
        <v>578</v>
      </c>
      <c r="B274" s="263" t="s">
        <v>168</v>
      </c>
      <c r="C274" s="231" t="s">
        <v>178</v>
      </c>
      <c r="D274" s="238" t="s">
        <v>188</v>
      </c>
    </row>
    <row r="275" spans="1:4">
      <c r="A275" s="199"/>
      <c r="B275" s="336"/>
      <c r="C275" s="233"/>
      <c r="D275" s="283"/>
    </row>
    <row r="276" spans="1:4">
      <c r="A276" s="201" t="s">
        <v>58</v>
      </c>
      <c r="B276" s="260" t="s">
        <v>579</v>
      </c>
      <c r="C276" s="233"/>
      <c r="D276" s="202"/>
    </row>
    <row r="277" spans="1:4">
      <c r="A277" s="265" t="s">
        <v>580</v>
      </c>
      <c r="B277" s="263" t="s">
        <v>581</v>
      </c>
      <c r="C277" s="231" t="s">
        <v>178</v>
      </c>
      <c r="D277" s="193"/>
    </row>
    <row r="278" spans="1:4">
      <c r="A278" s="265" t="s">
        <v>582</v>
      </c>
      <c r="B278" s="263" t="s">
        <v>583</v>
      </c>
      <c r="C278" s="231" t="s">
        <v>178</v>
      </c>
      <c r="D278" s="203"/>
    </row>
    <row r="279" spans="1:4">
      <c r="A279" s="265" t="s">
        <v>584</v>
      </c>
      <c r="B279" s="263" t="s">
        <v>585</v>
      </c>
      <c r="C279" s="231" t="s">
        <v>178</v>
      </c>
      <c r="D279" s="193"/>
    </row>
    <row r="280" spans="1:4">
      <c r="A280" s="265" t="s">
        <v>586</v>
      </c>
      <c r="B280" s="263" t="s">
        <v>587</v>
      </c>
      <c r="C280" s="231" t="s">
        <v>178</v>
      </c>
      <c r="D280" s="193"/>
    </row>
    <row r="281" spans="1:4">
      <c r="A281" s="265" t="s">
        <v>588</v>
      </c>
      <c r="B281" s="184" t="s">
        <v>589</v>
      </c>
      <c r="C281" s="235" t="s">
        <v>178</v>
      </c>
      <c r="D281" s="193"/>
    </row>
    <row r="282" spans="1:4">
      <c r="A282" s="265" t="s">
        <v>590</v>
      </c>
      <c r="B282" s="265" t="s">
        <v>591</v>
      </c>
      <c r="C282" s="235" t="s">
        <v>178</v>
      </c>
      <c r="D282" s="193"/>
    </row>
    <row r="283" spans="1:4">
      <c r="A283" s="265" t="s">
        <v>592</v>
      </c>
      <c r="B283" s="116" t="s">
        <v>483</v>
      </c>
      <c r="C283" s="235" t="s">
        <v>178</v>
      </c>
      <c r="D283" s="193"/>
    </row>
    <row r="284" spans="1:4">
      <c r="A284" s="265" t="s">
        <v>593</v>
      </c>
      <c r="B284" s="195" t="s">
        <v>594</v>
      </c>
      <c r="C284" s="235" t="s">
        <v>178</v>
      </c>
      <c r="D284" s="193"/>
    </row>
    <row r="285" spans="1:4">
      <c r="A285" s="319" t="s">
        <v>595</v>
      </c>
      <c r="B285" s="195" t="s">
        <v>206</v>
      </c>
      <c r="C285" s="235" t="s">
        <v>178</v>
      </c>
      <c r="D285" s="193"/>
    </row>
    <row r="286" spans="1:4">
      <c r="A286" s="319" t="s">
        <v>596</v>
      </c>
      <c r="B286" s="116" t="s">
        <v>321</v>
      </c>
      <c r="C286" s="235" t="s">
        <v>178</v>
      </c>
      <c r="D286" s="193"/>
    </row>
    <row r="287" spans="1:4">
      <c r="A287" s="319" t="s">
        <v>597</v>
      </c>
      <c r="B287" s="116" t="s">
        <v>323</v>
      </c>
      <c r="C287" s="235" t="s">
        <v>178</v>
      </c>
      <c r="D287" s="193"/>
    </row>
    <row r="288" spans="1:4">
      <c r="A288" s="265" t="s">
        <v>598</v>
      </c>
      <c r="B288" s="116" t="s">
        <v>599</v>
      </c>
      <c r="C288" s="235" t="s">
        <v>178</v>
      </c>
      <c r="D288" s="193"/>
    </row>
    <row r="289" spans="1:4">
      <c r="A289" s="319" t="s">
        <v>600</v>
      </c>
      <c r="B289" s="184" t="s">
        <v>365</v>
      </c>
      <c r="C289" s="235" t="s">
        <v>178</v>
      </c>
      <c r="D289" s="193"/>
    </row>
    <row r="290" spans="1:4">
      <c r="A290" s="319" t="s">
        <v>601</v>
      </c>
      <c r="B290" s="116" t="s">
        <v>168</v>
      </c>
      <c r="C290" s="235" t="s">
        <v>178</v>
      </c>
      <c r="D290" s="238" t="s">
        <v>188</v>
      </c>
    </row>
    <row r="291" spans="1:4">
      <c r="A291" s="335"/>
      <c r="B291" s="334"/>
      <c r="C291" s="332"/>
      <c r="D291" s="243"/>
    </row>
    <row r="292" spans="1:4">
      <c r="A292" s="251" t="s">
        <v>59</v>
      </c>
      <c r="B292" s="322" t="s">
        <v>17</v>
      </c>
      <c r="C292" s="323"/>
      <c r="D292" s="281"/>
    </row>
    <row r="293" spans="1:4">
      <c r="A293" s="183" t="s">
        <v>602</v>
      </c>
      <c r="B293" s="184" t="s">
        <v>603</v>
      </c>
      <c r="C293" s="235" t="s">
        <v>178</v>
      </c>
      <c r="D293" s="193"/>
    </row>
    <row r="294" spans="1:4">
      <c r="A294" s="183" t="s">
        <v>604</v>
      </c>
      <c r="B294" s="184" t="s">
        <v>605</v>
      </c>
      <c r="C294" s="235" t="s">
        <v>178</v>
      </c>
      <c r="D294" s="193"/>
    </row>
    <row r="295" spans="1:4">
      <c r="A295" s="183" t="s">
        <v>606</v>
      </c>
      <c r="B295" s="259" t="s">
        <v>607</v>
      </c>
      <c r="C295" s="235" t="s">
        <v>178</v>
      </c>
      <c r="D295" s="193"/>
    </row>
    <row r="296" spans="1:4">
      <c r="A296" s="183" t="s">
        <v>608</v>
      </c>
      <c r="B296" s="280" t="s">
        <v>609</v>
      </c>
      <c r="C296" s="235" t="s">
        <v>178</v>
      </c>
      <c r="D296" s="193"/>
    </row>
    <row r="297" spans="1:4">
      <c r="A297" s="183" t="s">
        <v>610</v>
      </c>
      <c r="B297" s="116" t="s">
        <v>611</v>
      </c>
      <c r="C297" s="235" t="s">
        <v>178</v>
      </c>
      <c r="D297" s="193"/>
    </row>
    <row r="298" spans="1:4">
      <c r="A298" s="183" t="s">
        <v>612</v>
      </c>
      <c r="B298" s="195" t="s">
        <v>613</v>
      </c>
      <c r="C298" s="235" t="s">
        <v>178</v>
      </c>
      <c r="D298" s="193"/>
    </row>
    <row r="299" spans="1:4">
      <c r="A299" s="183" t="s">
        <v>614</v>
      </c>
      <c r="B299" s="184" t="s">
        <v>615</v>
      </c>
      <c r="C299" s="235" t="s">
        <v>178</v>
      </c>
      <c r="D299" s="193"/>
    </row>
    <row r="300" spans="1:4">
      <c r="A300" s="183" t="s">
        <v>616</v>
      </c>
      <c r="B300" s="265" t="s">
        <v>617</v>
      </c>
      <c r="C300" s="235" t="s">
        <v>178</v>
      </c>
      <c r="D300" s="193"/>
    </row>
    <row r="301" spans="1:4">
      <c r="A301" s="183" t="s">
        <v>618</v>
      </c>
      <c r="B301" s="265" t="s">
        <v>619</v>
      </c>
      <c r="C301" s="235" t="s">
        <v>178</v>
      </c>
      <c r="D301" s="193"/>
    </row>
    <row r="302" spans="1:4">
      <c r="A302" s="183" t="s">
        <v>620</v>
      </c>
      <c r="B302" s="265" t="s">
        <v>321</v>
      </c>
      <c r="C302" s="235" t="s">
        <v>178</v>
      </c>
      <c r="D302" s="193"/>
    </row>
    <row r="303" spans="1:4">
      <c r="A303" s="183" t="s">
        <v>621</v>
      </c>
      <c r="B303" s="265" t="s">
        <v>323</v>
      </c>
      <c r="C303" s="235" t="s">
        <v>178</v>
      </c>
      <c r="D303" s="193"/>
    </row>
    <row r="304" spans="1:4">
      <c r="A304" s="183" t="s">
        <v>622</v>
      </c>
      <c r="B304" s="265" t="s">
        <v>365</v>
      </c>
      <c r="C304" s="235" t="s">
        <v>178</v>
      </c>
      <c r="D304" s="193"/>
    </row>
    <row r="305" spans="1:4">
      <c r="A305" s="183" t="s">
        <v>623</v>
      </c>
      <c r="B305" s="265" t="s">
        <v>168</v>
      </c>
      <c r="C305" s="235" t="s">
        <v>178</v>
      </c>
      <c r="D305" s="238" t="s">
        <v>188</v>
      </c>
    </row>
    <row r="306" spans="1:4">
      <c r="A306" s="239"/>
      <c r="B306" s="333"/>
      <c r="C306" s="332"/>
      <c r="D306" s="243"/>
    </row>
    <row r="307" spans="1:4">
      <c r="A307" s="204" t="s">
        <v>46</v>
      </c>
      <c r="B307" s="232" t="s">
        <v>100</v>
      </c>
      <c r="C307" s="332"/>
      <c r="D307" s="243"/>
    </row>
    <row r="308" spans="1:4">
      <c r="A308" s="185" t="s">
        <v>624</v>
      </c>
      <c r="B308" s="195" t="s">
        <v>625</v>
      </c>
      <c r="C308" s="235" t="s">
        <v>178</v>
      </c>
      <c r="D308" s="193"/>
    </row>
    <row r="309" spans="1:4">
      <c r="A309" s="183" t="s">
        <v>626</v>
      </c>
      <c r="B309" s="116" t="s">
        <v>627</v>
      </c>
      <c r="C309" s="235" t="s">
        <v>178</v>
      </c>
      <c r="D309" s="193"/>
    </row>
    <row r="310" spans="1:4">
      <c r="A310" s="183" t="s">
        <v>628</v>
      </c>
      <c r="B310" s="263" t="s">
        <v>629</v>
      </c>
      <c r="C310" s="231" t="s">
        <v>178</v>
      </c>
      <c r="D310" s="193"/>
    </row>
    <row r="311" spans="1:4">
      <c r="A311" s="183" t="s">
        <v>630</v>
      </c>
      <c r="B311" s="116" t="s">
        <v>631</v>
      </c>
      <c r="C311" s="235" t="s">
        <v>178</v>
      </c>
      <c r="D311" s="193"/>
    </row>
    <row r="312" spans="1:4">
      <c r="A312" s="183" t="s">
        <v>632</v>
      </c>
      <c r="B312" s="184" t="s">
        <v>462</v>
      </c>
      <c r="C312" s="235" t="s">
        <v>178</v>
      </c>
      <c r="D312" s="193"/>
    </row>
    <row r="313" spans="1:4">
      <c r="A313" s="183" t="s">
        <v>633</v>
      </c>
      <c r="B313" s="184" t="s">
        <v>634</v>
      </c>
      <c r="C313" s="235" t="s">
        <v>178</v>
      </c>
      <c r="D313" s="193"/>
    </row>
    <row r="314" spans="1:4">
      <c r="A314" s="183" t="s">
        <v>635</v>
      </c>
      <c r="B314" s="195" t="s">
        <v>321</v>
      </c>
      <c r="C314" s="235" t="s">
        <v>178</v>
      </c>
      <c r="D314" s="193"/>
    </row>
    <row r="315" spans="1:4">
      <c r="A315" s="183" t="s">
        <v>636</v>
      </c>
      <c r="B315" s="184" t="s">
        <v>323</v>
      </c>
      <c r="C315" s="235" t="s">
        <v>178</v>
      </c>
      <c r="D315" s="193"/>
    </row>
    <row r="316" spans="1:4">
      <c r="A316" s="185" t="s">
        <v>637</v>
      </c>
      <c r="B316" s="184" t="s">
        <v>365</v>
      </c>
      <c r="C316" s="235" t="s">
        <v>178</v>
      </c>
      <c r="D316" s="193"/>
    </row>
    <row r="317" spans="1:4">
      <c r="A317" s="185" t="s">
        <v>638</v>
      </c>
      <c r="B317" s="184" t="s">
        <v>168</v>
      </c>
      <c r="C317" s="235" t="s">
        <v>178</v>
      </c>
      <c r="D317" s="238" t="s">
        <v>188</v>
      </c>
    </row>
    <row r="318" spans="1:4">
      <c r="A318" s="317"/>
      <c r="B318" s="331"/>
      <c r="C318" s="330"/>
      <c r="D318" s="285"/>
    </row>
    <row r="319" spans="1:4">
      <c r="A319" s="204" t="s">
        <v>60</v>
      </c>
      <c r="B319" s="232" t="s">
        <v>639</v>
      </c>
      <c r="C319" s="329"/>
      <c r="D319" s="243"/>
    </row>
    <row r="320" spans="1:4">
      <c r="A320" s="185" t="s">
        <v>640</v>
      </c>
      <c r="B320" s="184" t="s">
        <v>641</v>
      </c>
      <c r="C320" s="231" t="s">
        <v>178</v>
      </c>
      <c r="D320" s="193"/>
    </row>
    <row r="321" spans="1:4">
      <c r="A321" s="183" t="s">
        <v>642</v>
      </c>
      <c r="B321" s="328" t="s">
        <v>643</v>
      </c>
      <c r="C321" s="231" t="s">
        <v>178</v>
      </c>
      <c r="D321" s="193"/>
    </row>
    <row r="322" spans="1:4">
      <c r="A322" s="183" t="s">
        <v>644</v>
      </c>
      <c r="B322" s="116" t="s">
        <v>645</v>
      </c>
      <c r="C322" s="231" t="s">
        <v>178</v>
      </c>
      <c r="D322" s="193"/>
    </row>
    <row r="323" spans="1:4">
      <c r="A323" s="183" t="s">
        <v>646</v>
      </c>
      <c r="B323" s="195" t="s">
        <v>647</v>
      </c>
      <c r="C323" s="231" t="s">
        <v>178</v>
      </c>
      <c r="D323" s="193"/>
    </row>
    <row r="324" spans="1:4">
      <c r="A324" s="183" t="s">
        <v>648</v>
      </c>
      <c r="B324" s="195" t="s">
        <v>649</v>
      </c>
      <c r="C324" s="231" t="s">
        <v>178</v>
      </c>
      <c r="D324" s="193"/>
    </row>
    <row r="325" spans="1:4">
      <c r="A325" s="183" t="s">
        <v>650</v>
      </c>
      <c r="B325" s="184" t="s">
        <v>651</v>
      </c>
      <c r="C325" s="231" t="s">
        <v>178</v>
      </c>
      <c r="D325" s="193"/>
    </row>
    <row r="326" spans="1:4">
      <c r="A326" s="183" t="s">
        <v>652</v>
      </c>
      <c r="B326" s="116" t="s">
        <v>653</v>
      </c>
      <c r="C326" s="231" t="s">
        <v>178</v>
      </c>
      <c r="D326" s="287"/>
    </row>
    <row r="327" spans="1:4">
      <c r="A327" s="183" t="s">
        <v>654</v>
      </c>
      <c r="B327" s="184" t="s">
        <v>655</v>
      </c>
      <c r="C327" s="231" t="s">
        <v>178</v>
      </c>
      <c r="D327" s="287"/>
    </row>
    <row r="328" spans="1:4">
      <c r="A328" s="183" t="s">
        <v>656</v>
      </c>
      <c r="B328" s="184" t="s">
        <v>657</v>
      </c>
      <c r="C328" s="231" t="s">
        <v>178</v>
      </c>
      <c r="D328" s="287"/>
    </row>
    <row r="329" spans="1:4">
      <c r="A329" s="183" t="s">
        <v>658</v>
      </c>
      <c r="B329" s="263" t="s">
        <v>659</v>
      </c>
      <c r="C329" s="231" t="s">
        <v>178</v>
      </c>
      <c r="D329" s="193" t="s">
        <v>660</v>
      </c>
    </row>
    <row r="330" spans="1:4">
      <c r="A330" s="183" t="s">
        <v>661</v>
      </c>
      <c r="B330" s="184" t="s">
        <v>662</v>
      </c>
      <c r="C330" s="231" t="s">
        <v>178</v>
      </c>
      <c r="D330" s="193"/>
    </row>
    <row r="331" spans="1:4">
      <c r="A331" s="183" t="s">
        <v>663</v>
      </c>
      <c r="B331" s="263" t="s">
        <v>664</v>
      </c>
      <c r="C331" s="231" t="s">
        <v>178</v>
      </c>
      <c r="D331" s="193"/>
    </row>
    <row r="332" spans="1:4">
      <c r="A332" s="183" t="s">
        <v>665</v>
      </c>
      <c r="B332" s="184" t="s">
        <v>666</v>
      </c>
      <c r="C332" s="231" t="s">
        <v>178</v>
      </c>
      <c r="D332" s="193"/>
    </row>
    <row r="333" spans="1:4">
      <c r="A333" s="183" t="s">
        <v>667</v>
      </c>
      <c r="B333" s="184" t="s">
        <v>668</v>
      </c>
      <c r="C333" s="231" t="s">
        <v>178</v>
      </c>
      <c r="D333" s="198"/>
    </row>
    <row r="334" spans="1:4">
      <c r="A334" s="183" t="s">
        <v>669</v>
      </c>
      <c r="B334" s="288" t="s">
        <v>206</v>
      </c>
      <c r="C334" s="231" t="s">
        <v>178</v>
      </c>
      <c r="D334" s="193"/>
    </row>
    <row r="335" spans="1:4">
      <c r="A335" s="183" t="s">
        <v>670</v>
      </c>
      <c r="B335" s="195" t="s">
        <v>321</v>
      </c>
      <c r="C335" s="231" t="s">
        <v>178</v>
      </c>
      <c r="D335" s="193"/>
    </row>
    <row r="336" spans="1:4">
      <c r="A336" s="183" t="s">
        <v>671</v>
      </c>
      <c r="B336" s="195" t="s">
        <v>323</v>
      </c>
      <c r="C336" s="231" t="s">
        <v>178</v>
      </c>
      <c r="D336" s="193"/>
    </row>
    <row r="337" spans="1:4">
      <c r="A337" s="185" t="s">
        <v>672</v>
      </c>
      <c r="B337" s="184" t="s">
        <v>210</v>
      </c>
      <c r="C337" s="231" t="s">
        <v>178</v>
      </c>
      <c r="D337" s="252"/>
    </row>
    <row r="338" spans="1:4">
      <c r="A338" s="185" t="s">
        <v>673</v>
      </c>
      <c r="B338" s="184" t="s">
        <v>212</v>
      </c>
      <c r="C338" s="231" t="s">
        <v>178</v>
      </c>
      <c r="D338" s="287"/>
    </row>
    <row r="339" spans="1:4">
      <c r="A339" s="183" t="s">
        <v>674</v>
      </c>
      <c r="B339" s="184" t="s">
        <v>365</v>
      </c>
      <c r="C339" s="231" t="s">
        <v>178</v>
      </c>
      <c r="D339" s="193"/>
    </row>
    <row r="340" spans="1:4">
      <c r="A340" s="183" t="s">
        <v>675</v>
      </c>
      <c r="B340" s="195" t="s">
        <v>168</v>
      </c>
      <c r="C340" s="235" t="s">
        <v>178</v>
      </c>
      <c r="D340" s="238" t="s">
        <v>188</v>
      </c>
    </row>
    <row r="341" spans="1:4">
      <c r="A341" s="199"/>
      <c r="B341" s="253"/>
      <c r="C341" s="233"/>
      <c r="D341" s="243"/>
    </row>
    <row r="342" spans="1:4">
      <c r="A342" s="251" t="s">
        <v>103</v>
      </c>
      <c r="B342" s="322" t="s">
        <v>104</v>
      </c>
      <c r="C342" s="246"/>
      <c r="D342" s="281"/>
    </row>
    <row r="343" spans="1:4">
      <c r="A343" s="326" t="s">
        <v>676</v>
      </c>
      <c r="B343" s="195" t="s">
        <v>677</v>
      </c>
      <c r="C343" s="327" t="s">
        <v>178</v>
      </c>
      <c r="D343" s="287" t="s">
        <v>1121</v>
      </c>
    </row>
    <row r="344" spans="1:4">
      <c r="A344" s="326" t="s">
        <v>678</v>
      </c>
      <c r="B344" s="195" t="s">
        <v>210</v>
      </c>
      <c r="C344" s="327" t="s">
        <v>178</v>
      </c>
      <c r="D344" s="287" t="s">
        <v>1121</v>
      </c>
    </row>
    <row r="345" spans="1:4">
      <c r="A345" s="326" t="s">
        <v>679</v>
      </c>
      <c r="B345" s="297" t="s">
        <v>680</v>
      </c>
      <c r="C345" s="327" t="s">
        <v>178</v>
      </c>
      <c r="D345" s="287" t="s">
        <v>1121</v>
      </c>
    </row>
    <row r="346" spans="1:4">
      <c r="A346" s="326" t="s">
        <v>681</v>
      </c>
      <c r="B346" s="297" t="s">
        <v>682</v>
      </c>
      <c r="C346" s="327" t="s">
        <v>178</v>
      </c>
      <c r="D346" s="287" t="s">
        <v>1121</v>
      </c>
    </row>
    <row r="347" spans="1:4">
      <c r="A347" s="326"/>
      <c r="B347" s="284"/>
      <c r="C347" s="246"/>
      <c r="D347" s="281"/>
    </row>
    <row r="348" spans="1:4">
      <c r="A348" s="251" t="s">
        <v>61</v>
      </c>
      <c r="B348" s="282" t="s">
        <v>15</v>
      </c>
      <c r="C348" s="321"/>
      <c r="D348" s="281"/>
    </row>
    <row r="349" spans="1:4">
      <c r="A349" s="183" t="s">
        <v>683</v>
      </c>
      <c r="B349" s="184" t="s">
        <v>684</v>
      </c>
      <c r="C349" s="242" t="s">
        <v>178</v>
      </c>
      <c r="D349" s="193"/>
    </row>
    <row r="350" spans="1:4">
      <c r="A350" s="183" t="s">
        <v>685</v>
      </c>
      <c r="B350" s="195" t="s">
        <v>686</v>
      </c>
      <c r="C350" s="235" t="s">
        <v>178</v>
      </c>
      <c r="D350" s="193"/>
    </row>
    <row r="351" spans="1:4">
      <c r="A351" s="183" t="s">
        <v>687</v>
      </c>
      <c r="B351" s="195" t="s">
        <v>688</v>
      </c>
      <c r="C351" s="235" t="s">
        <v>178</v>
      </c>
      <c r="D351" s="193"/>
    </row>
    <row r="352" spans="1:4">
      <c r="A352" s="183" t="s">
        <v>689</v>
      </c>
      <c r="B352" s="286" t="s">
        <v>690</v>
      </c>
      <c r="C352" s="235" t="s">
        <v>178</v>
      </c>
      <c r="D352" s="193"/>
    </row>
    <row r="353" spans="1:4">
      <c r="A353" s="183" t="s">
        <v>691</v>
      </c>
      <c r="B353" s="195" t="s">
        <v>692</v>
      </c>
      <c r="C353" s="235" t="s">
        <v>178</v>
      </c>
      <c r="D353" s="193"/>
    </row>
    <row r="354" spans="1:4">
      <c r="A354" s="183" t="s">
        <v>693</v>
      </c>
      <c r="B354" s="195" t="s">
        <v>694</v>
      </c>
      <c r="C354" s="235" t="s">
        <v>178</v>
      </c>
      <c r="D354" s="193"/>
    </row>
    <row r="355" spans="1:4">
      <c r="A355" s="286" t="s">
        <v>695</v>
      </c>
      <c r="B355" s="280" t="s">
        <v>696</v>
      </c>
      <c r="C355" s="235" t="s">
        <v>178</v>
      </c>
      <c r="D355" s="193"/>
    </row>
    <row r="356" spans="1:4">
      <c r="A356" s="185" t="s">
        <v>697</v>
      </c>
      <c r="B356" s="195" t="s">
        <v>698</v>
      </c>
      <c r="C356" s="235" t="s">
        <v>178</v>
      </c>
      <c r="D356" s="193"/>
    </row>
    <row r="357" spans="1:4">
      <c r="A357" s="265" t="s">
        <v>699</v>
      </c>
      <c r="B357" s="116" t="s">
        <v>700</v>
      </c>
      <c r="C357" s="235" t="s">
        <v>178</v>
      </c>
      <c r="D357" s="193"/>
    </row>
    <row r="358" spans="1:4">
      <c r="A358" s="265" t="s">
        <v>701</v>
      </c>
      <c r="B358" s="184" t="s">
        <v>702</v>
      </c>
      <c r="C358" s="235" t="s">
        <v>178</v>
      </c>
      <c r="D358" s="193"/>
    </row>
    <row r="359" spans="1:4">
      <c r="A359" s="286" t="s">
        <v>703</v>
      </c>
      <c r="B359" s="184" t="s">
        <v>704</v>
      </c>
      <c r="C359" s="235" t="s">
        <v>178</v>
      </c>
      <c r="D359" s="193"/>
    </row>
    <row r="360" spans="1:4">
      <c r="A360" s="185" t="s">
        <v>705</v>
      </c>
      <c r="B360" s="184" t="s">
        <v>206</v>
      </c>
      <c r="C360" s="235" t="s">
        <v>178</v>
      </c>
      <c r="D360" s="193"/>
    </row>
    <row r="361" spans="1:4">
      <c r="A361" s="286" t="s">
        <v>706</v>
      </c>
      <c r="B361" s="184" t="s">
        <v>168</v>
      </c>
      <c r="C361" s="235" t="s">
        <v>178</v>
      </c>
      <c r="D361" s="238" t="s">
        <v>188</v>
      </c>
    </row>
    <row r="362" spans="1:4">
      <c r="A362" s="325"/>
      <c r="B362" s="324"/>
      <c r="C362" s="323"/>
      <c r="D362" s="281"/>
    </row>
    <row r="363" spans="1:4">
      <c r="A363" s="251" t="s">
        <v>62</v>
      </c>
      <c r="B363" s="322" t="s">
        <v>707</v>
      </c>
      <c r="C363" s="321"/>
      <c r="D363" s="281"/>
    </row>
    <row r="364" spans="1:4">
      <c r="A364" s="183" t="s">
        <v>708</v>
      </c>
      <c r="B364" s="280" t="s">
        <v>709</v>
      </c>
      <c r="C364" s="231" t="s">
        <v>178</v>
      </c>
      <c r="D364" s="193"/>
    </row>
    <row r="365" spans="1:4">
      <c r="A365" s="183" t="s">
        <v>710</v>
      </c>
      <c r="B365" s="195" t="s">
        <v>711</v>
      </c>
      <c r="C365" s="231" t="s">
        <v>178</v>
      </c>
      <c r="D365" s="193"/>
    </row>
    <row r="366" spans="1:4">
      <c r="A366" s="183" t="s">
        <v>712</v>
      </c>
      <c r="B366" s="263" t="s">
        <v>713</v>
      </c>
      <c r="C366" s="231" t="s">
        <v>178</v>
      </c>
      <c r="D366" s="193"/>
    </row>
    <row r="367" spans="1:4">
      <c r="A367" s="183" t="s">
        <v>714</v>
      </c>
      <c r="B367" s="184" t="s">
        <v>715</v>
      </c>
      <c r="C367" s="231" t="s">
        <v>178</v>
      </c>
      <c r="D367" s="193"/>
    </row>
    <row r="368" spans="1:4">
      <c r="A368" s="183" t="s">
        <v>716</v>
      </c>
      <c r="B368" s="263" t="s">
        <v>717</v>
      </c>
      <c r="C368" s="231" t="s">
        <v>178</v>
      </c>
      <c r="D368" s="193"/>
    </row>
    <row r="369" spans="1:4">
      <c r="A369" s="183" t="s">
        <v>718</v>
      </c>
      <c r="B369" s="195" t="s">
        <v>719</v>
      </c>
      <c r="C369" s="231" t="s">
        <v>178</v>
      </c>
      <c r="D369" s="193"/>
    </row>
    <row r="370" spans="1:4">
      <c r="A370" s="183" t="s">
        <v>720</v>
      </c>
      <c r="B370" s="184" t="s">
        <v>721</v>
      </c>
      <c r="C370" s="231" t="s">
        <v>178</v>
      </c>
      <c r="D370" s="193"/>
    </row>
    <row r="371" spans="1:4">
      <c r="A371" s="183" t="s">
        <v>722</v>
      </c>
      <c r="B371" s="265" t="s">
        <v>723</v>
      </c>
      <c r="C371" s="231" t="s">
        <v>178</v>
      </c>
      <c r="D371" s="198"/>
    </row>
    <row r="372" spans="1:4">
      <c r="A372" s="183" t="s">
        <v>724</v>
      </c>
      <c r="B372" s="195" t="s">
        <v>725</v>
      </c>
      <c r="C372" s="231" t="s">
        <v>178</v>
      </c>
      <c r="D372" s="193"/>
    </row>
    <row r="373" spans="1:4">
      <c r="A373" s="183" t="s">
        <v>726</v>
      </c>
      <c r="B373" s="195" t="s">
        <v>727</v>
      </c>
      <c r="C373" s="235" t="s">
        <v>166</v>
      </c>
      <c r="D373" s="193"/>
    </row>
    <row r="374" spans="1:4">
      <c r="A374" s="183" t="s">
        <v>728</v>
      </c>
      <c r="B374" s="184" t="s">
        <v>729</v>
      </c>
      <c r="C374" s="235" t="s">
        <v>178</v>
      </c>
      <c r="D374" s="193"/>
    </row>
    <row r="375" spans="1:4">
      <c r="A375" s="183" t="s">
        <v>730</v>
      </c>
      <c r="B375" s="116" t="s">
        <v>731</v>
      </c>
      <c r="C375" s="235" t="s">
        <v>178</v>
      </c>
      <c r="D375" s="198"/>
    </row>
    <row r="376" spans="1:4">
      <c r="A376" s="185" t="s">
        <v>732</v>
      </c>
      <c r="B376" s="263" t="s">
        <v>206</v>
      </c>
      <c r="C376" s="235" t="s">
        <v>178</v>
      </c>
      <c r="D376" s="193"/>
    </row>
    <row r="377" spans="1:4">
      <c r="A377" s="183" t="s">
        <v>733</v>
      </c>
      <c r="B377" s="320" t="s">
        <v>321</v>
      </c>
      <c r="C377" s="235" t="s">
        <v>178</v>
      </c>
      <c r="D377" s="193"/>
    </row>
    <row r="378" spans="1:4">
      <c r="A378" s="183" t="s">
        <v>734</v>
      </c>
      <c r="B378" s="259" t="s">
        <v>323</v>
      </c>
      <c r="C378" s="235" t="s">
        <v>178</v>
      </c>
      <c r="D378" s="193"/>
    </row>
    <row r="379" spans="1:4">
      <c r="A379" s="185" t="s">
        <v>735</v>
      </c>
      <c r="B379" s="195" t="s">
        <v>210</v>
      </c>
      <c r="C379" s="235" t="s">
        <v>178</v>
      </c>
      <c r="D379" s="252"/>
    </row>
    <row r="380" spans="1:4">
      <c r="A380" s="183" t="s">
        <v>736</v>
      </c>
      <c r="B380" s="319" t="s">
        <v>365</v>
      </c>
      <c r="C380" s="258" t="s">
        <v>178</v>
      </c>
      <c r="D380" s="193"/>
    </row>
    <row r="381" spans="1:4">
      <c r="A381" s="183" t="s">
        <v>737</v>
      </c>
      <c r="B381" s="195" t="s">
        <v>168</v>
      </c>
      <c r="C381" s="231" t="s">
        <v>178</v>
      </c>
      <c r="D381" s="238" t="s">
        <v>188</v>
      </c>
    </row>
    <row r="382" spans="1:4">
      <c r="A382" s="257"/>
      <c r="B382" s="284"/>
      <c r="C382" s="246"/>
      <c r="D382" s="245"/>
    </row>
    <row r="383" spans="1:4">
      <c r="A383" s="251" t="s">
        <v>47</v>
      </c>
      <c r="B383" s="282" t="s">
        <v>133</v>
      </c>
      <c r="C383" s="246"/>
      <c r="D383" s="281"/>
    </row>
    <row r="384" spans="1:4">
      <c r="A384" s="183" t="s">
        <v>738</v>
      </c>
      <c r="B384" s="280" t="s">
        <v>739</v>
      </c>
      <c r="C384" s="231" t="s">
        <v>178</v>
      </c>
      <c r="D384" s="318"/>
    </row>
    <row r="385" spans="1:4">
      <c r="A385" s="183" t="s">
        <v>740</v>
      </c>
      <c r="B385" s="195" t="s">
        <v>741</v>
      </c>
      <c r="C385" s="231" t="s">
        <v>178</v>
      </c>
      <c r="D385" s="193"/>
    </row>
    <row r="386" spans="1:4">
      <c r="A386" s="183" t="s">
        <v>742</v>
      </c>
      <c r="B386" s="195" t="s">
        <v>743</v>
      </c>
      <c r="C386" s="231" t="s">
        <v>178</v>
      </c>
      <c r="D386" s="193"/>
    </row>
    <row r="387" spans="1:4">
      <c r="A387" s="183" t="s">
        <v>744</v>
      </c>
      <c r="B387" s="184" t="s">
        <v>745</v>
      </c>
      <c r="C387" s="231" t="s">
        <v>178</v>
      </c>
      <c r="D387" s="198"/>
    </row>
    <row r="388" spans="1:4">
      <c r="A388" s="183" t="s">
        <v>746</v>
      </c>
      <c r="B388" s="280" t="s">
        <v>747</v>
      </c>
      <c r="C388" s="231" t="s">
        <v>178</v>
      </c>
      <c r="D388" s="198"/>
    </row>
    <row r="389" spans="1:4">
      <c r="A389" s="183" t="s">
        <v>748</v>
      </c>
      <c r="B389" s="195" t="s">
        <v>749</v>
      </c>
      <c r="C389" s="231" t="s">
        <v>178</v>
      </c>
      <c r="D389" s="198"/>
    </row>
    <row r="390" spans="1:4">
      <c r="A390" s="183" t="s">
        <v>750</v>
      </c>
      <c r="B390" s="184" t="s">
        <v>751</v>
      </c>
      <c r="C390" s="231" t="s">
        <v>178</v>
      </c>
      <c r="D390" s="198"/>
    </row>
    <row r="391" spans="1:4">
      <c r="A391" s="183" t="s">
        <v>752</v>
      </c>
      <c r="B391" s="195" t="s">
        <v>753</v>
      </c>
      <c r="C391" s="231" t="s">
        <v>178</v>
      </c>
      <c r="D391" s="198"/>
    </row>
    <row r="392" spans="1:4">
      <c r="A392" s="295"/>
      <c r="B392" s="253"/>
      <c r="C392" s="294"/>
      <c r="D392" s="293"/>
    </row>
    <row r="393" spans="1:4">
      <c r="A393" s="204" t="s">
        <v>48</v>
      </c>
      <c r="B393" s="232" t="s">
        <v>754</v>
      </c>
      <c r="C393" s="233"/>
      <c r="D393" s="243"/>
    </row>
    <row r="394" spans="1:4">
      <c r="A394" s="317" t="s">
        <v>755</v>
      </c>
      <c r="B394" s="195" t="s">
        <v>756</v>
      </c>
      <c r="C394" s="258" t="s">
        <v>178</v>
      </c>
      <c r="D394" s="205"/>
    </row>
    <row r="395" spans="1:4">
      <c r="A395" s="183" t="s">
        <v>757</v>
      </c>
      <c r="B395" s="259" t="s">
        <v>758</v>
      </c>
      <c r="C395" s="258" t="s">
        <v>178</v>
      </c>
      <c r="D395" s="252"/>
    </row>
    <row r="396" spans="1:4">
      <c r="A396" s="185" t="s">
        <v>759</v>
      </c>
      <c r="B396" s="195" t="s">
        <v>206</v>
      </c>
      <c r="C396" s="258" t="s">
        <v>178</v>
      </c>
      <c r="D396" s="193"/>
    </row>
    <row r="397" spans="1:4">
      <c r="A397" s="185" t="s">
        <v>760</v>
      </c>
      <c r="B397" s="195" t="s">
        <v>168</v>
      </c>
      <c r="C397" s="258" t="s">
        <v>178</v>
      </c>
      <c r="D397" s="238" t="s">
        <v>188</v>
      </c>
    </row>
    <row r="398" spans="1:4">
      <c r="A398" s="295"/>
      <c r="B398" s="253"/>
      <c r="C398" s="294"/>
      <c r="D398" s="293"/>
    </row>
    <row r="399" spans="1:4">
      <c r="A399" s="204" t="s">
        <v>49</v>
      </c>
      <c r="B399" s="232" t="s">
        <v>12</v>
      </c>
      <c r="C399" s="258"/>
      <c r="D399" s="243"/>
    </row>
    <row r="400" spans="1:4">
      <c r="A400" s="185" t="s">
        <v>761</v>
      </c>
      <c r="B400" s="259" t="s">
        <v>762</v>
      </c>
      <c r="C400" s="258" t="s">
        <v>178</v>
      </c>
      <c r="D400" s="243"/>
    </row>
    <row r="401" spans="1:4">
      <c r="A401" s="183" t="s">
        <v>763</v>
      </c>
      <c r="B401" s="195" t="s">
        <v>764</v>
      </c>
      <c r="C401" s="258" t="s">
        <v>178</v>
      </c>
      <c r="D401" s="193"/>
    </row>
    <row r="402" spans="1:4">
      <c r="A402" s="183" t="s">
        <v>765</v>
      </c>
      <c r="B402" s="195" t="s">
        <v>766</v>
      </c>
      <c r="C402" s="258" t="s">
        <v>178</v>
      </c>
      <c r="D402" s="193"/>
    </row>
    <row r="403" spans="1:4">
      <c r="A403" s="183" t="s">
        <v>767</v>
      </c>
      <c r="B403" s="195" t="s">
        <v>768</v>
      </c>
      <c r="C403" s="258" t="s">
        <v>178</v>
      </c>
      <c r="D403" s="193"/>
    </row>
    <row r="404" spans="1:4">
      <c r="A404" s="183" t="s">
        <v>769</v>
      </c>
      <c r="B404" s="195" t="s">
        <v>770</v>
      </c>
      <c r="C404" s="258" t="s">
        <v>178</v>
      </c>
      <c r="D404" s="193"/>
    </row>
    <row r="405" spans="1:4">
      <c r="A405" s="183" t="s">
        <v>771</v>
      </c>
      <c r="B405" s="195" t="s">
        <v>772</v>
      </c>
      <c r="C405" s="258" t="s">
        <v>178</v>
      </c>
      <c r="D405" s="193"/>
    </row>
    <row r="406" spans="1:4">
      <c r="A406" s="183" t="s">
        <v>773</v>
      </c>
      <c r="B406" s="195" t="s">
        <v>774</v>
      </c>
      <c r="C406" s="258" t="s">
        <v>178</v>
      </c>
      <c r="D406" s="193"/>
    </row>
    <row r="407" spans="1:4">
      <c r="A407" s="183" t="s">
        <v>775</v>
      </c>
      <c r="B407" s="259" t="s">
        <v>725</v>
      </c>
      <c r="C407" s="258" t="s">
        <v>178</v>
      </c>
      <c r="D407" s="193"/>
    </row>
    <row r="408" spans="1:4">
      <c r="A408" s="183" t="s">
        <v>776</v>
      </c>
      <c r="B408" s="259" t="s">
        <v>206</v>
      </c>
      <c r="C408" s="258" t="s">
        <v>178</v>
      </c>
      <c r="D408" s="193"/>
    </row>
    <row r="409" spans="1:4">
      <c r="A409" s="183" t="s">
        <v>777</v>
      </c>
      <c r="B409" s="195" t="s">
        <v>321</v>
      </c>
      <c r="C409" s="258" t="s">
        <v>178</v>
      </c>
      <c r="D409" s="193"/>
    </row>
    <row r="410" spans="1:4">
      <c r="A410" s="183" t="s">
        <v>778</v>
      </c>
      <c r="B410" s="184" t="s">
        <v>323</v>
      </c>
      <c r="C410" s="258" t="s">
        <v>178</v>
      </c>
      <c r="D410" s="193"/>
    </row>
    <row r="411" spans="1:4">
      <c r="A411" s="183" t="s">
        <v>779</v>
      </c>
      <c r="B411" s="259" t="s">
        <v>365</v>
      </c>
      <c r="C411" s="258" t="s">
        <v>178</v>
      </c>
      <c r="D411" s="193"/>
    </row>
    <row r="412" spans="1:4">
      <c r="A412" s="239"/>
      <c r="B412" s="316"/>
      <c r="C412" s="244"/>
      <c r="D412" s="243"/>
    </row>
    <row r="413" spans="1:4">
      <c r="A413" s="204" t="s">
        <v>96</v>
      </c>
      <c r="B413" s="232" t="s">
        <v>134</v>
      </c>
      <c r="C413" s="233"/>
      <c r="D413" s="243"/>
    </row>
    <row r="414" spans="1:4">
      <c r="A414" s="185" t="s">
        <v>780</v>
      </c>
      <c r="B414" s="195" t="s">
        <v>781</v>
      </c>
      <c r="C414" s="258" t="s">
        <v>178</v>
      </c>
      <c r="D414" s="205"/>
    </row>
    <row r="415" spans="1:4">
      <c r="A415" s="183" t="s">
        <v>782</v>
      </c>
      <c r="B415" s="195" t="s">
        <v>783</v>
      </c>
      <c r="C415" s="258" t="s">
        <v>166</v>
      </c>
      <c r="D415" s="193"/>
    </row>
    <row r="416" spans="1:4">
      <c r="A416" s="183" t="s">
        <v>784</v>
      </c>
      <c r="B416" s="280" t="s">
        <v>785</v>
      </c>
      <c r="C416" s="315" t="s">
        <v>178</v>
      </c>
      <c r="D416" s="193"/>
    </row>
    <row r="417" spans="1:4">
      <c r="A417" s="183" t="s">
        <v>786</v>
      </c>
      <c r="B417" s="195" t="s">
        <v>787</v>
      </c>
      <c r="C417" s="315" t="s">
        <v>178</v>
      </c>
      <c r="D417" s="193"/>
    </row>
    <row r="418" spans="1:4">
      <c r="A418" s="183" t="s">
        <v>788</v>
      </c>
      <c r="B418" s="195" t="s">
        <v>789</v>
      </c>
      <c r="C418" s="258" t="s">
        <v>178</v>
      </c>
      <c r="D418" s="193"/>
    </row>
    <row r="419" spans="1:4">
      <c r="A419" s="183" t="s">
        <v>790</v>
      </c>
      <c r="B419" s="195" t="s">
        <v>168</v>
      </c>
      <c r="C419" s="258" t="s">
        <v>178</v>
      </c>
      <c r="D419" s="238" t="s">
        <v>188</v>
      </c>
    </row>
    <row r="420" spans="1:4">
      <c r="A420" s="295"/>
      <c r="B420" s="253"/>
      <c r="C420" s="294"/>
      <c r="D420" s="293"/>
    </row>
    <row r="421" spans="1:4">
      <c r="A421" s="204" t="s">
        <v>63</v>
      </c>
      <c r="B421" s="232" t="s">
        <v>791</v>
      </c>
      <c r="C421" s="292"/>
      <c r="D421" s="197"/>
    </row>
    <row r="422" spans="1:4">
      <c r="A422" s="185" t="s">
        <v>792</v>
      </c>
      <c r="B422" s="195" t="s">
        <v>783</v>
      </c>
      <c r="C422" s="242" t="s">
        <v>166</v>
      </c>
      <c r="D422" s="205"/>
    </row>
    <row r="423" spans="1:4">
      <c r="A423" s="183" t="s">
        <v>793</v>
      </c>
      <c r="B423" s="259" t="s">
        <v>794</v>
      </c>
      <c r="C423" s="258" t="s">
        <v>178</v>
      </c>
      <c r="D423" s="193"/>
    </row>
    <row r="424" spans="1:4">
      <c r="A424" s="183" t="s">
        <v>795</v>
      </c>
      <c r="B424" s="195" t="s">
        <v>796</v>
      </c>
      <c r="C424" s="258" t="s">
        <v>178</v>
      </c>
      <c r="D424" s="193"/>
    </row>
    <row r="425" spans="1:4">
      <c r="A425" s="183" t="s">
        <v>797</v>
      </c>
      <c r="B425" s="195" t="s">
        <v>798</v>
      </c>
      <c r="C425" s="258" t="s">
        <v>178</v>
      </c>
      <c r="D425" s="193"/>
    </row>
    <row r="426" spans="1:4">
      <c r="A426" s="183" t="s">
        <v>799</v>
      </c>
      <c r="B426" s="195" t="s">
        <v>800</v>
      </c>
      <c r="C426" s="258" t="s">
        <v>178</v>
      </c>
      <c r="D426" s="193"/>
    </row>
    <row r="427" spans="1:4">
      <c r="A427" s="183" t="s">
        <v>801</v>
      </c>
      <c r="B427" s="195" t="s">
        <v>802</v>
      </c>
      <c r="C427" s="231" t="s">
        <v>178</v>
      </c>
      <c r="D427" s="193"/>
    </row>
    <row r="428" spans="1:4">
      <c r="A428" s="183" t="s">
        <v>803</v>
      </c>
      <c r="B428" s="195" t="s">
        <v>804</v>
      </c>
      <c r="C428" s="258" t="s">
        <v>178</v>
      </c>
      <c r="D428" s="193"/>
    </row>
    <row r="429" spans="1:4">
      <c r="A429" s="183" t="s">
        <v>805</v>
      </c>
      <c r="B429" s="195" t="s">
        <v>806</v>
      </c>
      <c r="C429" s="231" t="s">
        <v>178</v>
      </c>
      <c r="D429" s="193"/>
    </row>
    <row r="430" spans="1:4">
      <c r="A430" s="183" t="s">
        <v>807</v>
      </c>
      <c r="B430" s="195" t="s">
        <v>808</v>
      </c>
      <c r="C430" s="258" t="s">
        <v>178</v>
      </c>
      <c r="D430" s="193"/>
    </row>
    <row r="431" spans="1:4">
      <c r="A431" s="183" t="s">
        <v>809</v>
      </c>
      <c r="B431" s="259" t="s">
        <v>810</v>
      </c>
      <c r="C431" s="258" t="s">
        <v>178</v>
      </c>
      <c r="D431" s="193"/>
    </row>
    <row r="432" spans="1:4">
      <c r="A432" s="183" t="s">
        <v>811</v>
      </c>
      <c r="B432" s="195" t="s">
        <v>812</v>
      </c>
      <c r="C432" s="258" t="s">
        <v>178</v>
      </c>
      <c r="D432" s="193"/>
    </row>
    <row r="433" spans="1:4">
      <c r="A433" s="183" t="s">
        <v>813</v>
      </c>
      <c r="B433" s="195" t="s">
        <v>814</v>
      </c>
      <c r="C433" s="258" t="s">
        <v>178</v>
      </c>
      <c r="D433" s="193"/>
    </row>
    <row r="434" spans="1:4">
      <c r="A434" s="183" t="s">
        <v>815</v>
      </c>
      <c r="B434" s="195" t="s">
        <v>794</v>
      </c>
      <c r="C434" s="231" t="s">
        <v>178</v>
      </c>
      <c r="D434" s="193"/>
    </row>
    <row r="435" spans="1:4">
      <c r="A435" s="183" t="s">
        <v>816</v>
      </c>
      <c r="B435" s="259" t="s">
        <v>817</v>
      </c>
      <c r="C435" s="231" t="s">
        <v>178</v>
      </c>
      <c r="D435" s="193"/>
    </row>
    <row r="436" spans="1:4">
      <c r="A436" s="183" t="s">
        <v>818</v>
      </c>
      <c r="B436" s="195" t="s">
        <v>819</v>
      </c>
      <c r="C436" s="231" t="s">
        <v>178</v>
      </c>
      <c r="D436" s="193"/>
    </row>
    <row r="437" spans="1:4">
      <c r="A437" s="183" t="s">
        <v>820</v>
      </c>
      <c r="B437" s="195" t="s">
        <v>821</v>
      </c>
      <c r="C437" s="231" t="s">
        <v>178</v>
      </c>
      <c r="D437" s="193"/>
    </row>
    <row r="438" spans="1:4">
      <c r="A438" s="183" t="s">
        <v>822</v>
      </c>
      <c r="B438" s="195" t="s">
        <v>823</v>
      </c>
      <c r="C438" s="231" t="s">
        <v>178</v>
      </c>
      <c r="D438" s="193"/>
    </row>
    <row r="439" spans="1:4">
      <c r="A439" s="183" t="s">
        <v>824</v>
      </c>
      <c r="B439" s="195" t="s">
        <v>825</v>
      </c>
      <c r="C439" s="231" t="s">
        <v>178</v>
      </c>
      <c r="D439" s="193"/>
    </row>
    <row r="440" spans="1:4">
      <c r="A440" s="183" t="s">
        <v>826</v>
      </c>
      <c r="B440" s="280" t="s">
        <v>827</v>
      </c>
      <c r="C440" s="231" t="s">
        <v>178</v>
      </c>
      <c r="D440" s="193"/>
    </row>
    <row r="441" spans="1:4">
      <c r="A441" s="185" t="s">
        <v>828</v>
      </c>
      <c r="B441" s="184" t="s">
        <v>829</v>
      </c>
      <c r="C441" s="231" t="s">
        <v>178</v>
      </c>
      <c r="D441" s="193"/>
    </row>
    <row r="442" spans="1:4">
      <c r="A442" s="183" t="s">
        <v>830</v>
      </c>
      <c r="B442" s="259" t="s">
        <v>206</v>
      </c>
      <c r="C442" s="258" t="s">
        <v>178</v>
      </c>
      <c r="D442" s="193"/>
    </row>
    <row r="443" spans="1:4">
      <c r="A443" s="185" t="s">
        <v>831</v>
      </c>
      <c r="B443" s="184" t="s">
        <v>321</v>
      </c>
      <c r="C443" s="231" t="s">
        <v>178</v>
      </c>
      <c r="D443" s="193"/>
    </row>
    <row r="444" spans="1:4">
      <c r="A444" s="185" t="s">
        <v>832</v>
      </c>
      <c r="B444" s="184" t="s">
        <v>323</v>
      </c>
      <c r="C444" s="231" t="s">
        <v>178</v>
      </c>
      <c r="D444" s="193"/>
    </row>
    <row r="445" spans="1:4">
      <c r="A445" s="183" t="s">
        <v>833</v>
      </c>
      <c r="B445" s="195" t="s">
        <v>210</v>
      </c>
      <c r="C445" s="231" t="s">
        <v>178</v>
      </c>
      <c r="D445" s="252"/>
    </row>
    <row r="446" spans="1:4">
      <c r="A446" s="185" t="s">
        <v>834</v>
      </c>
      <c r="B446" s="184" t="s">
        <v>365</v>
      </c>
      <c r="C446" s="231" t="s">
        <v>178</v>
      </c>
      <c r="D446" s="193"/>
    </row>
    <row r="447" spans="1:4">
      <c r="A447" s="185" t="s">
        <v>835</v>
      </c>
      <c r="B447" s="184" t="s">
        <v>168</v>
      </c>
      <c r="C447" s="231" t="s">
        <v>178</v>
      </c>
      <c r="D447" s="238" t="s">
        <v>188</v>
      </c>
    </row>
    <row r="448" spans="1:4">
      <c r="A448" s="295"/>
      <c r="B448" s="253"/>
      <c r="C448" s="294"/>
      <c r="D448" s="293"/>
    </row>
    <row r="449" spans="1:4">
      <c r="A449" s="204" t="s">
        <v>64</v>
      </c>
      <c r="B449" s="305" t="s">
        <v>836</v>
      </c>
      <c r="C449" s="314"/>
      <c r="D449" s="243"/>
    </row>
    <row r="450" spans="1:4">
      <c r="A450" s="183" t="s">
        <v>837</v>
      </c>
      <c r="B450" s="195" t="s">
        <v>783</v>
      </c>
      <c r="C450" s="231" t="s">
        <v>166</v>
      </c>
      <c r="D450" s="193"/>
    </row>
    <row r="451" spans="1:4">
      <c r="A451" s="183" t="s">
        <v>838</v>
      </c>
      <c r="B451" s="259" t="s">
        <v>794</v>
      </c>
      <c r="C451" s="231" t="s">
        <v>178</v>
      </c>
      <c r="D451" s="193"/>
    </row>
    <row r="452" spans="1:4">
      <c r="A452" s="183" t="s">
        <v>839</v>
      </c>
      <c r="B452" s="195" t="s">
        <v>796</v>
      </c>
      <c r="C452" s="231" t="s">
        <v>178</v>
      </c>
      <c r="D452" s="193"/>
    </row>
    <row r="453" spans="1:4">
      <c r="A453" s="183" t="s">
        <v>840</v>
      </c>
      <c r="B453" s="195" t="s">
        <v>798</v>
      </c>
      <c r="C453" s="231" t="s">
        <v>178</v>
      </c>
      <c r="D453" s="193"/>
    </row>
    <row r="454" spans="1:4">
      <c r="A454" s="183" t="s">
        <v>841</v>
      </c>
      <c r="B454" s="195" t="s">
        <v>800</v>
      </c>
      <c r="C454" s="231" t="s">
        <v>178</v>
      </c>
      <c r="D454" s="193"/>
    </row>
    <row r="455" spans="1:4">
      <c r="A455" s="183" t="s">
        <v>842</v>
      </c>
      <c r="B455" s="195" t="s">
        <v>802</v>
      </c>
      <c r="C455" s="231" t="s">
        <v>178</v>
      </c>
      <c r="D455" s="193"/>
    </row>
    <row r="456" spans="1:4">
      <c r="A456" s="183" t="s">
        <v>843</v>
      </c>
      <c r="B456" s="195" t="s">
        <v>804</v>
      </c>
      <c r="C456" s="231" t="s">
        <v>178</v>
      </c>
      <c r="D456" s="193"/>
    </row>
    <row r="457" spans="1:4">
      <c r="A457" s="183" t="s">
        <v>844</v>
      </c>
      <c r="B457" s="195" t="s">
        <v>806</v>
      </c>
      <c r="C457" s="231" t="s">
        <v>178</v>
      </c>
      <c r="D457" s="193"/>
    </row>
    <row r="458" spans="1:4">
      <c r="A458" s="183" t="s">
        <v>845</v>
      </c>
      <c r="B458" s="195" t="s">
        <v>808</v>
      </c>
      <c r="C458" s="231" t="s">
        <v>178</v>
      </c>
      <c r="D458" s="193"/>
    </row>
    <row r="459" spans="1:4">
      <c r="A459" s="183" t="s">
        <v>846</v>
      </c>
      <c r="B459" s="195" t="s">
        <v>810</v>
      </c>
      <c r="C459" s="231" t="s">
        <v>178</v>
      </c>
      <c r="D459" s="193"/>
    </row>
    <row r="460" spans="1:4">
      <c r="A460" s="183" t="s">
        <v>847</v>
      </c>
      <c r="B460" s="195" t="s">
        <v>812</v>
      </c>
      <c r="C460" s="231" t="s">
        <v>178</v>
      </c>
      <c r="D460" s="193"/>
    </row>
    <row r="461" spans="1:4">
      <c r="A461" s="183" t="s">
        <v>848</v>
      </c>
      <c r="B461" s="195" t="s">
        <v>814</v>
      </c>
      <c r="C461" s="231" t="s">
        <v>178</v>
      </c>
      <c r="D461" s="193"/>
    </row>
    <row r="462" spans="1:4">
      <c r="A462" s="183" t="s">
        <v>849</v>
      </c>
      <c r="B462" s="195" t="s">
        <v>817</v>
      </c>
      <c r="C462" s="231" t="s">
        <v>178</v>
      </c>
      <c r="D462" s="193"/>
    </row>
    <row r="463" spans="1:4">
      <c r="A463" s="183" t="s">
        <v>850</v>
      </c>
      <c r="B463" s="195" t="s">
        <v>819</v>
      </c>
      <c r="C463" s="231" t="s">
        <v>178</v>
      </c>
      <c r="D463" s="193"/>
    </row>
    <row r="464" spans="1:4">
      <c r="A464" s="183" t="s">
        <v>851</v>
      </c>
      <c r="B464" s="195" t="s">
        <v>852</v>
      </c>
      <c r="C464" s="231" t="s">
        <v>178</v>
      </c>
      <c r="D464" s="193"/>
    </row>
    <row r="465" spans="1:4">
      <c r="A465" s="183" t="s">
        <v>853</v>
      </c>
      <c r="B465" s="195" t="s">
        <v>823</v>
      </c>
      <c r="C465" s="231" t="s">
        <v>178</v>
      </c>
      <c r="D465" s="193"/>
    </row>
    <row r="466" spans="1:4">
      <c r="A466" s="183" t="s">
        <v>854</v>
      </c>
      <c r="B466" s="195" t="s">
        <v>825</v>
      </c>
      <c r="C466" s="231" t="s">
        <v>178</v>
      </c>
      <c r="D466" s="193"/>
    </row>
    <row r="467" spans="1:4">
      <c r="A467" s="183" t="s">
        <v>855</v>
      </c>
      <c r="B467" s="195" t="s">
        <v>758</v>
      </c>
      <c r="C467" s="231" t="s">
        <v>178</v>
      </c>
      <c r="D467" s="193"/>
    </row>
    <row r="468" spans="1:4">
      <c r="A468" s="183" t="s">
        <v>856</v>
      </c>
      <c r="B468" s="280" t="s">
        <v>827</v>
      </c>
      <c r="C468" s="231" t="s">
        <v>178</v>
      </c>
      <c r="D468" s="193"/>
    </row>
    <row r="469" spans="1:4">
      <c r="A469" s="183" t="s">
        <v>857</v>
      </c>
      <c r="B469" s="195" t="s">
        <v>321</v>
      </c>
      <c r="C469" s="231" t="s">
        <v>178</v>
      </c>
      <c r="D469" s="193"/>
    </row>
    <row r="470" spans="1:4">
      <c r="A470" s="183" t="s">
        <v>858</v>
      </c>
      <c r="B470" s="195" t="s">
        <v>323</v>
      </c>
      <c r="C470" s="231" t="s">
        <v>178</v>
      </c>
      <c r="D470" s="193"/>
    </row>
    <row r="471" spans="1:4">
      <c r="A471" s="183" t="s">
        <v>859</v>
      </c>
      <c r="B471" s="195" t="s">
        <v>365</v>
      </c>
      <c r="C471" s="231" t="s">
        <v>178</v>
      </c>
      <c r="D471" s="193"/>
    </row>
    <row r="472" spans="1:4">
      <c r="A472" s="183" t="s">
        <v>860</v>
      </c>
      <c r="B472" s="195" t="s">
        <v>168</v>
      </c>
      <c r="C472" s="231" t="s">
        <v>178</v>
      </c>
      <c r="D472" s="238" t="s">
        <v>188</v>
      </c>
    </row>
    <row r="473" spans="1:4">
      <c r="A473" s="239"/>
      <c r="B473" s="253"/>
      <c r="C473" s="233"/>
      <c r="D473" s="283"/>
    </row>
    <row r="474" spans="1:4">
      <c r="A474" s="204" t="s">
        <v>65</v>
      </c>
      <c r="B474" s="305" t="s">
        <v>861</v>
      </c>
      <c r="C474" s="233"/>
      <c r="D474" s="243"/>
    </row>
    <row r="475" spans="1:4">
      <c r="A475" s="185" t="s">
        <v>862</v>
      </c>
      <c r="B475" s="195" t="s">
        <v>863</v>
      </c>
      <c r="C475" s="258" t="s">
        <v>864</v>
      </c>
      <c r="D475" s="238" t="s">
        <v>188</v>
      </c>
    </row>
    <row r="476" spans="1:4">
      <c r="A476" s="185" t="s">
        <v>865</v>
      </c>
      <c r="B476" s="195" t="s">
        <v>288</v>
      </c>
      <c r="C476" s="258" t="s">
        <v>864</v>
      </c>
      <c r="D476" s="238" t="s">
        <v>188</v>
      </c>
    </row>
    <row r="477" spans="1:4">
      <c r="A477" s="304"/>
      <c r="B477" s="313"/>
      <c r="C477" s="233"/>
      <c r="D477" s="243"/>
    </row>
    <row r="478" spans="1:4">
      <c r="A478" s="312" t="s">
        <v>866</v>
      </c>
      <c r="B478" s="311"/>
      <c r="C478" s="310"/>
      <c r="D478" s="200"/>
    </row>
    <row r="479" spans="1:4">
      <c r="A479" s="309"/>
      <c r="B479" s="308"/>
      <c r="C479" s="307"/>
      <c r="D479" s="306"/>
    </row>
    <row r="480" spans="1:4">
      <c r="A480" s="204" t="s">
        <v>66</v>
      </c>
      <c r="B480" s="305" t="s">
        <v>867</v>
      </c>
      <c r="C480" s="233"/>
      <c r="D480" s="243"/>
    </row>
    <row r="481" spans="1:4">
      <c r="A481" s="239" t="s">
        <v>868</v>
      </c>
      <c r="B481" s="195" t="s">
        <v>869</v>
      </c>
      <c r="C481" s="258" t="s">
        <v>178</v>
      </c>
      <c r="D481" s="243"/>
    </row>
    <row r="482" spans="1:4">
      <c r="A482" s="304" t="s">
        <v>870</v>
      </c>
      <c r="B482" s="263" t="s">
        <v>871</v>
      </c>
      <c r="C482" s="231" t="s">
        <v>178</v>
      </c>
      <c r="D482" s="193"/>
    </row>
    <row r="483" spans="1:4">
      <c r="A483" s="303" t="s">
        <v>872</v>
      </c>
      <c r="B483" s="302" t="s">
        <v>873</v>
      </c>
      <c r="C483" s="277" t="s">
        <v>178</v>
      </c>
      <c r="D483" s="193"/>
    </row>
    <row r="484" spans="1:4">
      <c r="A484" s="286" t="s">
        <v>874</v>
      </c>
      <c r="B484" s="263" t="s">
        <v>875</v>
      </c>
      <c r="C484" s="277" t="s">
        <v>178</v>
      </c>
      <c r="D484" s="301"/>
    </row>
    <row r="485" spans="1:4">
      <c r="A485" s="183" t="s">
        <v>876</v>
      </c>
      <c r="B485" s="184" t="s">
        <v>877</v>
      </c>
      <c r="C485" s="277" t="s">
        <v>178</v>
      </c>
      <c r="D485" s="193"/>
    </row>
    <row r="486" spans="1:4">
      <c r="A486" s="286" t="s">
        <v>878</v>
      </c>
      <c r="B486" s="184" t="s">
        <v>879</v>
      </c>
      <c r="C486" s="277" t="s">
        <v>178</v>
      </c>
      <c r="D486" s="193"/>
    </row>
    <row r="487" spans="1:4">
      <c r="A487" s="183" t="s">
        <v>880</v>
      </c>
      <c r="B487" s="184" t="s">
        <v>881</v>
      </c>
      <c r="C487" s="277" t="s">
        <v>178</v>
      </c>
      <c r="D487" s="193"/>
    </row>
    <row r="488" spans="1:4">
      <c r="A488" s="286" t="s">
        <v>882</v>
      </c>
      <c r="B488" s="195" t="s">
        <v>883</v>
      </c>
      <c r="C488" s="277" t="s">
        <v>178</v>
      </c>
      <c r="D488" s="193"/>
    </row>
    <row r="489" spans="1:4">
      <c r="A489" s="286" t="s">
        <v>884</v>
      </c>
      <c r="B489" s="195" t="s">
        <v>885</v>
      </c>
      <c r="C489" s="277" t="s">
        <v>178</v>
      </c>
      <c r="D489" s="193"/>
    </row>
    <row r="490" spans="1:4">
      <c r="A490" s="183" t="s">
        <v>886</v>
      </c>
      <c r="B490" s="195" t="s">
        <v>887</v>
      </c>
      <c r="C490" s="277" t="s">
        <v>178</v>
      </c>
      <c r="D490" s="193"/>
    </row>
    <row r="491" spans="1:4">
      <c r="A491" s="286" t="s">
        <v>888</v>
      </c>
      <c r="B491" s="263" t="s">
        <v>889</v>
      </c>
      <c r="C491" s="277" t="s">
        <v>178</v>
      </c>
      <c r="D491" s="193"/>
    </row>
    <row r="492" spans="1:4">
      <c r="A492" s="286" t="s">
        <v>890</v>
      </c>
      <c r="B492" s="184" t="s">
        <v>891</v>
      </c>
      <c r="C492" s="277" t="s">
        <v>178</v>
      </c>
      <c r="D492" s="287" t="s">
        <v>1121</v>
      </c>
    </row>
    <row r="493" spans="1:4">
      <c r="A493" s="286" t="s">
        <v>892</v>
      </c>
      <c r="B493" s="195" t="s">
        <v>206</v>
      </c>
      <c r="C493" s="277" t="s">
        <v>178</v>
      </c>
      <c r="D493" s="193"/>
    </row>
    <row r="494" spans="1:4">
      <c r="A494" s="300" t="s">
        <v>893</v>
      </c>
      <c r="B494" s="195" t="s">
        <v>321</v>
      </c>
      <c r="C494" s="277" t="s">
        <v>178</v>
      </c>
      <c r="D494" s="193"/>
    </row>
    <row r="495" spans="1:4">
      <c r="A495" s="183" t="s">
        <v>894</v>
      </c>
      <c r="B495" s="195" t="s">
        <v>323</v>
      </c>
      <c r="C495" s="277" t="s">
        <v>178</v>
      </c>
      <c r="D495" s="193"/>
    </row>
    <row r="496" spans="1:4">
      <c r="A496" s="183" t="s">
        <v>895</v>
      </c>
      <c r="B496" s="195" t="s">
        <v>210</v>
      </c>
      <c r="C496" s="277" t="s">
        <v>178</v>
      </c>
      <c r="D496" s="252"/>
    </row>
    <row r="497" spans="1:4">
      <c r="A497" s="286" t="s">
        <v>896</v>
      </c>
      <c r="B497" s="263" t="s">
        <v>212</v>
      </c>
      <c r="C497" s="277" t="s">
        <v>178</v>
      </c>
      <c r="D497" s="287"/>
    </row>
    <row r="498" spans="1:4">
      <c r="A498" s="183" t="s">
        <v>897</v>
      </c>
      <c r="B498" s="263" t="s">
        <v>365</v>
      </c>
      <c r="C498" s="277" t="s">
        <v>178</v>
      </c>
      <c r="D498" s="193"/>
    </row>
    <row r="499" spans="1:4">
      <c r="A499" s="183" t="s">
        <v>898</v>
      </c>
      <c r="B499" s="195" t="s">
        <v>168</v>
      </c>
      <c r="C499" s="258" t="s">
        <v>178</v>
      </c>
      <c r="D499" s="238" t="s">
        <v>188</v>
      </c>
    </row>
    <row r="500" spans="1:4">
      <c r="A500" s="295"/>
      <c r="B500" s="299"/>
      <c r="C500" s="294"/>
      <c r="D500" s="293"/>
    </row>
    <row r="501" spans="1:4">
      <c r="A501" s="204" t="s">
        <v>67</v>
      </c>
      <c r="B501" s="260" t="s">
        <v>899</v>
      </c>
      <c r="C501" s="233"/>
      <c r="D501" s="283"/>
    </row>
    <row r="502" spans="1:4">
      <c r="A502" s="298" t="s">
        <v>900</v>
      </c>
      <c r="B502" s="297" t="s">
        <v>901</v>
      </c>
      <c r="C502" s="296" t="s">
        <v>166</v>
      </c>
      <c r="D502" s="281"/>
    </row>
    <row r="503" spans="1:4">
      <c r="A503" s="183" t="s">
        <v>902</v>
      </c>
      <c r="B503" s="263" t="s">
        <v>903</v>
      </c>
      <c r="C503" s="231" t="s">
        <v>166</v>
      </c>
      <c r="D503" s="193"/>
    </row>
    <row r="504" spans="1:4">
      <c r="A504" s="265" t="s">
        <v>904</v>
      </c>
      <c r="B504" s="195" t="s">
        <v>905</v>
      </c>
      <c r="C504" s="231" t="s">
        <v>166</v>
      </c>
      <c r="D504" s="193"/>
    </row>
    <row r="505" spans="1:4">
      <c r="A505" s="183" t="s">
        <v>906</v>
      </c>
      <c r="B505" s="116" t="s">
        <v>907</v>
      </c>
      <c r="C505" s="231" t="s">
        <v>166</v>
      </c>
      <c r="D505" s="193"/>
    </row>
    <row r="506" spans="1:4">
      <c r="A506" s="265" t="s">
        <v>908</v>
      </c>
      <c r="B506" s="195" t="s">
        <v>909</v>
      </c>
      <c r="C506" s="231" t="s">
        <v>178</v>
      </c>
      <c r="D506" s="193"/>
    </row>
    <row r="507" spans="1:4">
      <c r="A507" s="183" t="s">
        <v>910</v>
      </c>
      <c r="B507" s="195" t="s">
        <v>911</v>
      </c>
      <c r="C507" s="231" t="s">
        <v>178</v>
      </c>
      <c r="D507" s="193"/>
    </row>
    <row r="508" spans="1:4">
      <c r="A508" s="265" t="s">
        <v>912</v>
      </c>
      <c r="B508" s="195" t="s">
        <v>913</v>
      </c>
      <c r="C508" s="231" t="s">
        <v>178</v>
      </c>
      <c r="D508" s="193"/>
    </row>
    <row r="509" spans="1:4">
      <c r="A509" s="183" t="s">
        <v>914</v>
      </c>
      <c r="B509" s="195" t="s">
        <v>915</v>
      </c>
      <c r="C509" s="231" t="s">
        <v>178</v>
      </c>
      <c r="D509" s="193"/>
    </row>
    <row r="510" spans="1:4">
      <c r="A510" s="265" t="s">
        <v>916</v>
      </c>
      <c r="B510" s="195" t="s">
        <v>917</v>
      </c>
      <c r="C510" s="231" t="s">
        <v>178</v>
      </c>
      <c r="D510" s="193"/>
    </row>
    <row r="511" spans="1:4">
      <c r="A511" s="183" t="s">
        <v>918</v>
      </c>
      <c r="B511" s="280" t="s">
        <v>919</v>
      </c>
      <c r="C511" s="231" t="s">
        <v>178</v>
      </c>
      <c r="D511" s="193"/>
    </row>
    <row r="512" spans="1:4">
      <c r="A512" s="265" t="s">
        <v>920</v>
      </c>
      <c r="B512" s="116" t="s">
        <v>891</v>
      </c>
      <c r="C512" s="231" t="s">
        <v>178</v>
      </c>
      <c r="D512" s="287" t="s">
        <v>1121</v>
      </c>
    </row>
    <row r="513" spans="1:4">
      <c r="A513" s="183" t="s">
        <v>921</v>
      </c>
      <c r="B513" s="195" t="s">
        <v>206</v>
      </c>
      <c r="C513" s="231" t="s">
        <v>178</v>
      </c>
      <c r="D513" s="285"/>
    </row>
    <row r="514" spans="1:4">
      <c r="A514" s="185" t="s">
        <v>922</v>
      </c>
      <c r="B514" s="195" t="s">
        <v>210</v>
      </c>
      <c r="C514" s="231" t="s">
        <v>178</v>
      </c>
      <c r="D514" s="252"/>
    </row>
    <row r="515" spans="1:4">
      <c r="A515" s="265" t="s">
        <v>923</v>
      </c>
      <c r="B515" s="259" t="s">
        <v>212</v>
      </c>
      <c r="C515" s="231" t="s">
        <v>178</v>
      </c>
      <c r="D515" s="193"/>
    </row>
    <row r="516" spans="1:4">
      <c r="A516" s="183" t="s">
        <v>924</v>
      </c>
      <c r="B516" s="195" t="s">
        <v>168</v>
      </c>
      <c r="C516" s="258" t="s">
        <v>178</v>
      </c>
      <c r="D516" s="238" t="s">
        <v>188</v>
      </c>
    </row>
    <row r="517" spans="1:4">
      <c r="A517" s="295"/>
      <c r="B517" s="253"/>
      <c r="C517" s="294"/>
      <c r="D517" s="293"/>
    </row>
    <row r="518" spans="1:4">
      <c r="A518" s="260" t="s">
        <v>925</v>
      </c>
      <c r="C518" s="292"/>
      <c r="D518" s="291"/>
    </row>
    <row r="519" spans="1:4">
      <c r="A519" s="290" t="s">
        <v>68</v>
      </c>
      <c r="B519" s="263" t="s">
        <v>926</v>
      </c>
      <c r="C519" s="231" t="s">
        <v>178</v>
      </c>
      <c r="D519" s="243"/>
    </row>
    <row r="520" spans="1:4">
      <c r="A520" s="183" t="s">
        <v>927</v>
      </c>
      <c r="B520" s="184" t="s">
        <v>928</v>
      </c>
      <c r="C520" s="231" t="s">
        <v>178</v>
      </c>
      <c r="D520" s="193"/>
    </row>
    <row r="521" spans="1:4">
      <c r="A521" s="286" t="s">
        <v>929</v>
      </c>
      <c r="B521" s="184" t="s">
        <v>930</v>
      </c>
      <c r="C521" s="231" t="s">
        <v>178</v>
      </c>
      <c r="D521" s="206"/>
    </row>
    <row r="522" spans="1:4">
      <c r="A522" s="183" t="s">
        <v>931</v>
      </c>
      <c r="B522" s="116" t="s">
        <v>932</v>
      </c>
      <c r="C522" s="231" t="s">
        <v>178</v>
      </c>
      <c r="D522" s="206"/>
    </row>
    <row r="523" spans="1:4">
      <c r="A523" s="286" t="s">
        <v>933</v>
      </c>
      <c r="B523" s="184" t="s">
        <v>934</v>
      </c>
      <c r="C523" s="231" t="s">
        <v>178</v>
      </c>
      <c r="D523" s="193"/>
    </row>
    <row r="524" spans="1:4">
      <c r="A524" s="183" t="s">
        <v>935</v>
      </c>
      <c r="B524" s="289" t="s">
        <v>936</v>
      </c>
      <c r="C524" s="231" t="s">
        <v>178</v>
      </c>
      <c r="D524" s="193"/>
    </row>
    <row r="525" spans="1:4">
      <c r="A525" s="286" t="s">
        <v>937</v>
      </c>
      <c r="B525" s="184" t="s">
        <v>938</v>
      </c>
      <c r="C525" s="231" t="s">
        <v>178</v>
      </c>
      <c r="D525" s="193"/>
    </row>
    <row r="526" spans="1:4">
      <c r="A526" s="183" t="s">
        <v>939</v>
      </c>
      <c r="B526" s="116" t="s">
        <v>940</v>
      </c>
      <c r="C526" s="231" t="s">
        <v>178</v>
      </c>
      <c r="D526" s="193"/>
    </row>
    <row r="527" spans="1:4">
      <c r="A527" s="183" t="s">
        <v>941</v>
      </c>
      <c r="B527" s="184" t="s">
        <v>942</v>
      </c>
      <c r="C527" s="231" t="s">
        <v>178</v>
      </c>
      <c r="D527" s="193"/>
    </row>
    <row r="528" spans="1:4">
      <c r="A528" s="286" t="s">
        <v>943</v>
      </c>
      <c r="B528" s="288" t="s">
        <v>944</v>
      </c>
      <c r="C528" s="231" t="s">
        <v>178</v>
      </c>
      <c r="D528" s="193"/>
    </row>
    <row r="529" spans="1:4">
      <c r="A529" s="286" t="s">
        <v>945</v>
      </c>
      <c r="B529" s="184" t="s">
        <v>946</v>
      </c>
      <c r="C529" s="231" t="s">
        <v>178</v>
      </c>
      <c r="D529" s="193"/>
    </row>
    <row r="530" spans="1:4">
      <c r="A530" s="286" t="s">
        <v>947</v>
      </c>
      <c r="B530" s="116" t="s">
        <v>891</v>
      </c>
      <c r="C530" s="231" t="s">
        <v>178</v>
      </c>
      <c r="D530" s="287" t="s">
        <v>1121</v>
      </c>
    </row>
    <row r="531" spans="1:4">
      <c r="A531" s="183" t="s">
        <v>948</v>
      </c>
      <c r="B531" s="184" t="s">
        <v>949</v>
      </c>
      <c r="C531" s="231" t="s">
        <v>166</v>
      </c>
      <c r="D531" s="195"/>
    </row>
    <row r="532" spans="1:4">
      <c r="A532" s="286" t="s">
        <v>950</v>
      </c>
      <c r="B532" s="116" t="s">
        <v>951</v>
      </c>
      <c r="C532" s="235" t="s">
        <v>166</v>
      </c>
      <c r="D532" s="285"/>
    </row>
    <row r="533" spans="1:4">
      <c r="A533" s="183" t="s">
        <v>952</v>
      </c>
      <c r="B533" s="116" t="s">
        <v>953</v>
      </c>
      <c r="C533" s="231" t="s">
        <v>178</v>
      </c>
      <c r="D533" s="198"/>
    </row>
    <row r="534" spans="1:4">
      <c r="A534" s="185" t="s">
        <v>954</v>
      </c>
      <c r="B534" s="195" t="s">
        <v>210</v>
      </c>
      <c r="C534" s="231" t="s">
        <v>178</v>
      </c>
      <c r="D534" s="252"/>
    </row>
    <row r="535" spans="1:4">
      <c r="A535" s="265" t="s">
        <v>955</v>
      </c>
      <c r="B535" s="263" t="s">
        <v>212</v>
      </c>
      <c r="C535" s="231" t="s">
        <v>178</v>
      </c>
      <c r="D535" s="193"/>
    </row>
    <row r="536" spans="1:4">
      <c r="A536" s="183" t="s">
        <v>956</v>
      </c>
      <c r="B536" s="195" t="s">
        <v>168</v>
      </c>
      <c r="C536" s="231" t="s">
        <v>178</v>
      </c>
      <c r="D536" s="238" t="s">
        <v>188</v>
      </c>
    </row>
    <row r="537" spans="1:4">
      <c r="A537" s="257"/>
      <c r="B537" s="284"/>
      <c r="C537" s="244"/>
      <c r="D537" s="283"/>
    </row>
    <row r="538" spans="1:4">
      <c r="A538" s="251" t="s">
        <v>69</v>
      </c>
      <c r="B538" s="282" t="s">
        <v>136</v>
      </c>
      <c r="C538" s="233"/>
      <c r="D538" s="243"/>
    </row>
    <row r="539" spans="1:4">
      <c r="A539" s="183" t="s">
        <v>957</v>
      </c>
      <c r="B539" s="263" t="s">
        <v>958</v>
      </c>
      <c r="C539" s="235" t="s">
        <v>166</v>
      </c>
      <c r="D539" s="281"/>
    </row>
    <row r="540" spans="1:4">
      <c r="A540" s="183" t="s">
        <v>959</v>
      </c>
      <c r="B540" s="280" t="s">
        <v>960</v>
      </c>
      <c r="C540" s="231" t="s">
        <v>178</v>
      </c>
      <c r="D540" s="193"/>
    </row>
    <row r="541" spans="1:4">
      <c r="A541" s="183" t="s">
        <v>961</v>
      </c>
      <c r="B541" s="195" t="s">
        <v>962</v>
      </c>
      <c r="C541" s="231" t="s">
        <v>178</v>
      </c>
      <c r="D541" s="193"/>
    </row>
    <row r="542" spans="1:4">
      <c r="A542" s="183" t="s">
        <v>963</v>
      </c>
      <c r="B542" s="195" t="s">
        <v>964</v>
      </c>
      <c r="C542" s="231" t="s">
        <v>178</v>
      </c>
      <c r="D542" s="193"/>
    </row>
    <row r="543" spans="1:4">
      <c r="A543" s="183" t="s">
        <v>965</v>
      </c>
      <c r="B543" s="184" t="s">
        <v>966</v>
      </c>
      <c r="C543" s="231" t="s">
        <v>178</v>
      </c>
      <c r="D543" s="206"/>
    </row>
    <row r="544" spans="1:4">
      <c r="A544" s="183" t="s">
        <v>967</v>
      </c>
      <c r="B544" s="195" t="s">
        <v>968</v>
      </c>
      <c r="C544" s="231" t="s">
        <v>178</v>
      </c>
      <c r="D544" s="193"/>
    </row>
    <row r="545" spans="1:4">
      <c r="A545" s="183" t="s">
        <v>969</v>
      </c>
      <c r="B545" s="195" t="s">
        <v>970</v>
      </c>
      <c r="C545" s="231" t="s">
        <v>178</v>
      </c>
      <c r="D545" s="193"/>
    </row>
    <row r="546" spans="1:4">
      <c r="A546" s="183" t="s">
        <v>971</v>
      </c>
      <c r="B546" s="263" t="s">
        <v>972</v>
      </c>
      <c r="C546" s="231" t="s">
        <v>178</v>
      </c>
      <c r="D546" s="193"/>
    </row>
    <row r="547" spans="1:4">
      <c r="A547" s="183" t="s">
        <v>973</v>
      </c>
      <c r="B547" s="195" t="s">
        <v>974</v>
      </c>
      <c r="C547" s="231" t="s">
        <v>178</v>
      </c>
      <c r="D547" s="193"/>
    </row>
    <row r="548" spans="1:4">
      <c r="A548" s="183" t="s">
        <v>975</v>
      </c>
      <c r="B548" s="184" t="s">
        <v>976</v>
      </c>
      <c r="C548" s="235" t="s">
        <v>178</v>
      </c>
      <c r="D548" s="193"/>
    </row>
    <row r="549" spans="1:4">
      <c r="A549" s="183" t="s">
        <v>977</v>
      </c>
      <c r="B549" s="184" t="s">
        <v>978</v>
      </c>
      <c r="C549" s="235" t="s">
        <v>178</v>
      </c>
      <c r="D549" s="193"/>
    </row>
    <row r="550" spans="1:4">
      <c r="A550" s="183" t="s">
        <v>979</v>
      </c>
      <c r="B550" s="184" t="s">
        <v>980</v>
      </c>
      <c r="C550" s="231" t="s">
        <v>178</v>
      </c>
      <c r="D550" s="193"/>
    </row>
    <row r="551" spans="1:4">
      <c r="A551" s="183" t="s">
        <v>981</v>
      </c>
      <c r="B551" s="195" t="s">
        <v>982</v>
      </c>
      <c r="C551" s="231" t="s">
        <v>178</v>
      </c>
      <c r="D551" s="193"/>
    </row>
    <row r="552" spans="1:4">
      <c r="A552" s="183" t="s">
        <v>983</v>
      </c>
      <c r="B552" s="263" t="s">
        <v>984</v>
      </c>
      <c r="C552" s="231" t="s">
        <v>178</v>
      </c>
      <c r="D552" s="193"/>
    </row>
    <row r="553" spans="1:4">
      <c r="A553" s="279" t="s">
        <v>985</v>
      </c>
      <c r="B553" s="278" t="s">
        <v>986</v>
      </c>
      <c r="C553" s="277" t="s">
        <v>178</v>
      </c>
      <c r="D553" s="276"/>
    </row>
    <row r="554" spans="1:4">
      <c r="A554" s="275"/>
      <c r="B554" s="253"/>
      <c r="C554" s="233"/>
      <c r="D554" s="274"/>
    </row>
    <row r="555" spans="1:4">
      <c r="A555" s="273" t="s">
        <v>70</v>
      </c>
      <c r="B555" s="256" t="s">
        <v>140</v>
      </c>
      <c r="C555" s="246"/>
      <c r="D555" s="249"/>
    </row>
    <row r="556" spans="1:4">
      <c r="A556" s="265" t="s">
        <v>987</v>
      </c>
      <c r="B556" s="272" t="s">
        <v>988</v>
      </c>
      <c r="C556" s="266" t="s">
        <v>178</v>
      </c>
      <c r="D556" s="205"/>
    </row>
    <row r="557" spans="1:4" ht="15">
      <c r="A557" s="265" t="s">
        <v>989</v>
      </c>
      <c r="B557" s="268" t="s">
        <v>526</v>
      </c>
      <c r="C557" s="266" t="s">
        <v>178</v>
      </c>
      <c r="D557" s="252"/>
    </row>
    <row r="558" spans="1:4" ht="15">
      <c r="A558" s="265" t="s">
        <v>990</v>
      </c>
      <c r="B558" s="268" t="s">
        <v>528</v>
      </c>
      <c r="C558" s="266" t="s">
        <v>178</v>
      </c>
      <c r="D558" s="206"/>
    </row>
    <row r="559" spans="1:4" ht="15">
      <c r="A559" s="265" t="s">
        <v>991</v>
      </c>
      <c r="B559" s="268" t="s">
        <v>534</v>
      </c>
      <c r="C559" s="266" t="s">
        <v>178</v>
      </c>
      <c r="D559" s="206"/>
    </row>
    <row r="560" spans="1:4">
      <c r="A560" s="265" t="s">
        <v>992</v>
      </c>
      <c r="B560" s="267" t="s">
        <v>572</v>
      </c>
      <c r="C560" s="266" t="s">
        <v>178</v>
      </c>
      <c r="D560" s="206"/>
    </row>
    <row r="561" spans="1:4">
      <c r="A561" s="265" t="s">
        <v>993</v>
      </c>
      <c r="B561" s="271" t="s">
        <v>556</v>
      </c>
      <c r="C561" s="266" t="s">
        <v>178</v>
      </c>
      <c r="D561" s="206"/>
    </row>
    <row r="562" spans="1:4" ht="15">
      <c r="A562" s="265" t="s">
        <v>994</v>
      </c>
      <c r="B562" s="270" t="s">
        <v>558</v>
      </c>
      <c r="C562" s="266" t="s">
        <v>178</v>
      </c>
      <c r="D562" s="206"/>
    </row>
    <row r="563" spans="1:4">
      <c r="A563" s="265" t="s">
        <v>995</v>
      </c>
      <c r="B563" s="269" t="s">
        <v>560</v>
      </c>
      <c r="C563" s="266" t="s">
        <v>178</v>
      </c>
      <c r="D563" s="206"/>
    </row>
    <row r="564" spans="1:4" ht="15">
      <c r="A564" s="265" t="s">
        <v>996</v>
      </c>
      <c r="B564" s="268" t="s">
        <v>997</v>
      </c>
      <c r="C564" s="266" t="s">
        <v>178</v>
      </c>
      <c r="D564" s="206"/>
    </row>
    <row r="565" spans="1:4">
      <c r="A565" s="265" t="s">
        <v>998</v>
      </c>
      <c r="B565" s="267" t="s">
        <v>999</v>
      </c>
      <c r="C565" s="266" t="s">
        <v>178</v>
      </c>
      <c r="D565" s="206"/>
    </row>
    <row r="566" spans="1:4">
      <c r="A566" s="265" t="s">
        <v>1000</v>
      </c>
      <c r="B566" s="263" t="s">
        <v>206</v>
      </c>
      <c r="C566" s="231" t="s">
        <v>178</v>
      </c>
      <c r="D566" s="206"/>
    </row>
    <row r="567" spans="1:4">
      <c r="A567" s="265" t="s">
        <v>1001</v>
      </c>
      <c r="B567" s="263" t="s">
        <v>321</v>
      </c>
      <c r="C567" s="231" t="s">
        <v>178</v>
      </c>
      <c r="D567" s="206"/>
    </row>
    <row r="568" spans="1:4">
      <c r="A568" s="265" t="s">
        <v>1002</v>
      </c>
      <c r="B568" s="263" t="s">
        <v>323</v>
      </c>
      <c r="C568" s="231" t="s">
        <v>178</v>
      </c>
      <c r="D568" s="206"/>
    </row>
    <row r="569" spans="1:4">
      <c r="A569" s="265" t="s">
        <v>1003</v>
      </c>
      <c r="B569" s="195" t="s">
        <v>345</v>
      </c>
      <c r="C569" s="231" t="s">
        <v>178</v>
      </c>
      <c r="D569" s="206"/>
    </row>
    <row r="570" spans="1:4">
      <c r="A570" s="264" t="s">
        <v>1004</v>
      </c>
      <c r="B570" s="263" t="s">
        <v>365</v>
      </c>
      <c r="C570" s="231" t="s">
        <v>178</v>
      </c>
      <c r="D570" s="206"/>
    </row>
    <row r="571" spans="1:4">
      <c r="A571" s="183" t="s">
        <v>1005</v>
      </c>
      <c r="B571" s="195" t="s">
        <v>168</v>
      </c>
      <c r="C571" s="258" t="s">
        <v>178</v>
      </c>
      <c r="D571" s="238" t="s">
        <v>188</v>
      </c>
    </row>
    <row r="572" spans="1:4">
      <c r="A572" s="262"/>
      <c r="B572" s="261"/>
      <c r="D572" s="237"/>
    </row>
    <row r="573" spans="1:4">
      <c r="A573" s="204" t="s">
        <v>71</v>
      </c>
      <c r="B573" s="260" t="s">
        <v>1006</v>
      </c>
      <c r="C573" s="231"/>
      <c r="D573" s="205"/>
    </row>
    <row r="574" spans="1:4">
      <c r="A574" s="183" t="s">
        <v>1007</v>
      </c>
      <c r="B574" s="259" t="s">
        <v>1008</v>
      </c>
      <c r="C574" s="231" t="s">
        <v>178</v>
      </c>
      <c r="D574" s="243"/>
    </row>
    <row r="575" spans="1:4">
      <c r="A575" s="183" t="s">
        <v>1009</v>
      </c>
      <c r="B575" s="259" t="s">
        <v>1010</v>
      </c>
      <c r="C575" s="231" t="s">
        <v>178</v>
      </c>
      <c r="D575" s="206"/>
    </row>
    <row r="576" spans="1:4">
      <c r="A576" s="183" t="s">
        <v>1011</v>
      </c>
      <c r="B576" s="195" t="s">
        <v>1012</v>
      </c>
      <c r="C576" s="231" t="s">
        <v>178</v>
      </c>
      <c r="D576" s="206"/>
    </row>
    <row r="577" spans="1:4">
      <c r="A577" s="183" t="s">
        <v>1013</v>
      </c>
      <c r="B577" s="195" t="s">
        <v>345</v>
      </c>
      <c r="C577" s="231" t="s">
        <v>178</v>
      </c>
      <c r="D577" s="206"/>
    </row>
    <row r="578" spans="1:4">
      <c r="A578" s="183" t="s">
        <v>1014</v>
      </c>
      <c r="B578" s="195" t="s">
        <v>168</v>
      </c>
      <c r="C578" s="258" t="s">
        <v>178</v>
      </c>
      <c r="D578" s="238" t="s">
        <v>188</v>
      </c>
    </row>
    <row r="579" spans="1:4">
      <c r="A579" s="257"/>
      <c r="B579" s="247"/>
      <c r="C579" s="246"/>
      <c r="D579" s="249"/>
    </row>
    <row r="580" spans="1:4">
      <c r="A580" s="251" t="s">
        <v>72</v>
      </c>
      <c r="B580" s="256" t="s">
        <v>1015</v>
      </c>
      <c r="C580" s="246"/>
      <c r="D580" s="249"/>
    </row>
    <row r="581" spans="1:4">
      <c r="A581" s="185" t="s">
        <v>1016</v>
      </c>
      <c r="B581" s="195" t="s">
        <v>1017</v>
      </c>
      <c r="C581" s="242" t="s">
        <v>178</v>
      </c>
      <c r="D581" s="238" t="s">
        <v>188</v>
      </c>
    </row>
    <row r="582" spans="1:4">
      <c r="A582" s="185" t="s">
        <v>1018</v>
      </c>
      <c r="B582" s="195" t="s">
        <v>288</v>
      </c>
      <c r="C582" s="242" t="s">
        <v>178</v>
      </c>
      <c r="D582" s="238" t="s">
        <v>188</v>
      </c>
    </row>
    <row r="583" spans="1:4">
      <c r="A583" s="248"/>
      <c r="B583" s="247"/>
      <c r="C583" s="246"/>
      <c r="D583" s="245"/>
    </row>
    <row r="584" spans="1:4">
      <c r="A584" s="255" t="s">
        <v>1019</v>
      </c>
      <c r="B584" s="254"/>
      <c r="C584" s="246"/>
      <c r="D584" s="245"/>
    </row>
    <row r="585" spans="1:4">
      <c r="A585" s="204" t="s">
        <v>73</v>
      </c>
      <c r="B585" s="213" t="s">
        <v>1020</v>
      </c>
      <c r="C585" s="428"/>
      <c r="D585" s="205"/>
    </row>
    <row r="586" spans="1:4">
      <c r="A586" s="185" t="s">
        <v>1021</v>
      </c>
      <c r="B586" s="381" t="s">
        <v>1022</v>
      </c>
      <c r="C586" s="429" t="s">
        <v>166</v>
      </c>
      <c r="D586" s="205"/>
    </row>
    <row r="587" spans="1:4">
      <c r="A587" s="183" t="s">
        <v>1023</v>
      </c>
      <c r="B587" s="381" t="s">
        <v>1117</v>
      </c>
      <c r="C587" s="429" t="s">
        <v>178</v>
      </c>
      <c r="D587" s="206"/>
    </row>
    <row r="588" spans="1:4">
      <c r="A588" s="183" t="s">
        <v>1024</v>
      </c>
      <c r="B588" s="381" t="s">
        <v>1118</v>
      </c>
      <c r="C588" s="429" t="s">
        <v>178</v>
      </c>
      <c r="D588" s="198"/>
    </row>
    <row r="589" spans="1:4">
      <c r="A589" s="183" t="s">
        <v>1120</v>
      </c>
      <c r="B589" s="381" t="s">
        <v>1119</v>
      </c>
      <c r="C589" s="429" t="s">
        <v>166</v>
      </c>
      <c r="D589" s="245"/>
    </row>
    <row r="590" spans="1:4">
      <c r="B590" s="247"/>
      <c r="C590" s="246"/>
      <c r="D590" s="205"/>
    </row>
    <row r="591" spans="1:4">
      <c r="A591" s="204" t="s">
        <v>74</v>
      </c>
      <c r="B591" s="232" t="s">
        <v>137</v>
      </c>
      <c r="C591" s="233"/>
      <c r="D591" s="205"/>
    </row>
    <row r="592" spans="1:4">
      <c r="A592" s="185" t="s">
        <v>1025</v>
      </c>
      <c r="B592" s="195" t="s">
        <v>1026</v>
      </c>
      <c r="C592" s="231" t="s">
        <v>178</v>
      </c>
      <c r="D592" s="206"/>
    </row>
    <row r="593" spans="1:4">
      <c r="A593" s="183" t="s">
        <v>1027</v>
      </c>
      <c r="B593" s="241" t="s">
        <v>1028</v>
      </c>
      <c r="C593" s="231" t="s">
        <v>178</v>
      </c>
      <c r="D593" s="206"/>
    </row>
    <row r="594" spans="1:4">
      <c r="A594" s="183" t="s">
        <v>1029</v>
      </c>
      <c r="B594" s="240" t="s">
        <v>1030</v>
      </c>
      <c r="C594" s="231" t="s">
        <v>178</v>
      </c>
      <c r="D594" s="206"/>
    </row>
    <row r="595" spans="1:4">
      <c r="A595" s="183" t="s">
        <v>1031</v>
      </c>
      <c r="B595" s="240" t="s">
        <v>203</v>
      </c>
      <c r="C595" s="235" t="s">
        <v>166</v>
      </c>
      <c r="D595" s="252"/>
    </row>
    <row r="596" spans="1:4">
      <c r="A596" s="185" t="s">
        <v>1032</v>
      </c>
      <c r="B596" s="253" t="s">
        <v>210</v>
      </c>
      <c r="C596" s="231" t="s">
        <v>178</v>
      </c>
      <c r="D596" s="245"/>
    </row>
    <row r="597" spans="1:4">
      <c r="A597" s="326"/>
      <c r="B597" s="284"/>
      <c r="C597" s="246"/>
      <c r="D597" s="245"/>
    </row>
    <row r="598" spans="1:4">
      <c r="B598" s="247"/>
      <c r="C598" s="246"/>
      <c r="D598" s="205"/>
    </row>
    <row r="599" spans="1:4">
      <c r="A599" s="251" t="s">
        <v>75</v>
      </c>
      <c r="B599" s="250" t="s">
        <v>1033</v>
      </c>
      <c r="C599" s="231"/>
      <c r="D599" s="249"/>
    </row>
    <row r="600" spans="1:4">
      <c r="A600" s="185" t="s">
        <v>1034</v>
      </c>
      <c r="B600" s="241" t="s">
        <v>1035</v>
      </c>
      <c r="C600" s="231" t="s">
        <v>178</v>
      </c>
      <c r="D600" s="206"/>
    </row>
    <row r="601" spans="1:4">
      <c r="A601" s="185" t="s">
        <v>1036</v>
      </c>
      <c r="B601" s="241" t="s">
        <v>345</v>
      </c>
      <c r="C601" s="231" t="s">
        <v>178</v>
      </c>
      <c r="D601" s="238" t="s">
        <v>188</v>
      </c>
    </row>
    <row r="602" spans="1:4">
      <c r="A602" s="185" t="s">
        <v>1037</v>
      </c>
      <c r="B602" s="241" t="s">
        <v>168</v>
      </c>
      <c r="C602" s="231" t="s">
        <v>178</v>
      </c>
      <c r="D602" s="245"/>
    </row>
    <row r="603" spans="1:4">
      <c r="A603" s="204" t="s">
        <v>76</v>
      </c>
      <c r="B603" s="247"/>
      <c r="C603" s="246"/>
      <c r="D603" s="243"/>
    </row>
    <row r="604" spans="1:4">
      <c r="A604" s="183" t="s">
        <v>1039</v>
      </c>
      <c r="B604" s="236" t="s">
        <v>1038</v>
      </c>
      <c r="C604" s="244"/>
      <c r="D604" s="205"/>
    </row>
    <row r="605" spans="1:4">
      <c r="A605" s="183" t="s">
        <v>1041</v>
      </c>
      <c r="B605" s="240" t="s">
        <v>1040</v>
      </c>
      <c r="C605" s="242" t="s">
        <v>166</v>
      </c>
      <c r="D605" s="193"/>
    </row>
    <row r="606" spans="1:4">
      <c r="A606" s="183" t="s">
        <v>1043</v>
      </c>
      <c r="B606" s="241" t="s">
        <v>1042</v>
      </c>
      <c r="C606" s="231" t="s">
        <v>166</v>
      </c>
      <c r="D606" s="206"/>
    </row>
    <row r="607" spans="1:4">
      <c r="A607" s="183" t="s">
        <v>1045</v>
      </c>
      <c r="B607" s="240" t="s">
        <v>1044</v>
      </c>
      <c r="C607" s="231" t="s">
        <v>166</v>
      </c>
      <c r="D607" s="206"/>
    </row>
    <row r="608" spans="1:4">
      <c r="A608" s="185" t="s">
        <v>1047</v>
      </c>
      <c r="B608" s="240" t="s">
        <v>1046</v>
      </c>
      <c r="C608" s="231" t="s">
        <v>166</v>
      </c>
      <c r="D608" s="206"/>
    </row>
    <row r="609" spans="1:4">
      <c r="A609" s="183" t="s">
        <v>1048</v>
      </c>
      <c r="B609" s="241" t="s">
        <v>186</v>
      </c>
      <c r="C609" s="231" t="s">
        <v>178</v>
      </c>
      <c r="D609" s="206"/>
    </row>
    <row r="610" spans="1:4">
      <c r="A610" s="183" t="s">
        <v>1050</v>
      </c>
      <c r="B610" s="241" t="s">
        <v>1049</v>
      </c>
      <c r="C610" s="231" t="s">
        <v>178</v>
      </c>
      <c r="D610" s="206"/>
    </row>
    <row r="611" spans="1:4">
      <c r="A611" s="185" t="s">
        <v>1052</v>
      </c>
      <c r="B611" s="241" t="s">
        <v>1051</v>
      </c>
      <c r="C611" s="231" t="s">
        <v>178</v>
      </c>
      <c r="D611" s="206"/>
    </row>
    <row r="612" spans="1:4">
      <c r="A612" s="183" t="s">
        <v>1054</v>
      </c>
      <c r="B612" s="241" t="s">
        <v>1053</v>
      </c>
      <c r="C612" s="231" t="s">
        <v>178</v>
      </c>
      <c r="D612" s="206"/>
    </row>
    <row r="613" spans="1:4">
      <c r="A613" s="183" t="s">
        <v>1056</v>
      </c>
      <c r="B613" s="195" t="s">
        <v>1055</v>
      </c>
      <c r="C613" s="231" t="s">
        <v>178</v>
      </c>
      <c r="D613" s="193"/>
    </row>
    <row r="614" spans="1:4">
      <c r="A614" s="183" t="s">
        <v>1058</v>
      </c>
      <c r="B614" s="240" t="s">
        <v>1057</v>
      </c>
      <c r="C614" s="231" t="s">
        <v>178</v>
      </c>
      <c r="D614" s="206"/>
    </row>
    <row r="615" spans="1:4">
      <c r="A615" s="183" t="s">
        <v>1060</v>
      </c>
      <c r="B615" s="240" t="s">
        <v>1059</v>
      </c>
      <c r="C615" s="235" t="s">
        <v>166</v>
      </c>
      <c r="D615" s="206"/>
    </row>
    <row r="616" spans="1:4">
      <c r="A616" s="183" t="s">
        <v>1062</v>
      </c>
      <c r="B616" s="240" t="s">
        <v>1061</v>
      </c>
      <c r="C616" s="235" t="s">
        <v>166</v>
      </c>
      <c r="D616" s="206"/>
    </row>
    <row r="617" spans="1:4">
      <c r="A617" s="239"/>
      <c r="B617" s="240" t="s">
        <v>345</v>
      </c>
      <c r="C617" s="231" t="s">
        <v>178</v>
      </c>
      <c r="D617" s="205"/>
    </row>
    <row r="618" spans="1:4">
      <c r="B618" s="234"/>
      <c r="C618" s="233"/>
      <c r="D618" s="205"/>
    </row>
    <row r="619" spans="1:4">
      <c r="A619" s="204" t="s">
        <v>101</v>
      </c>
      <c r="B619" s="236" t="s">
        <v>102</v>
      </c>
      <c r="C619" s="235" t="s">
        <v>178</v>
      </c>
      <c r="D619" s="205"/>
    </row>
    <row r="620" spans="1:4">
      <c r="B620" s="234"/>
      <c r="C620" s="233"/>
      <c r="D620" s="205"/>
    </row>
    <row r="621" spans="1:4">
      <c r="A621" s="204" t="s">
        <v>77</v>
      </c>
      <c r="B621" s="236" t="s">
        <v>138</v>
      </c>
      <c r="C621" s="235"/>
    </row>
    <row r="622" spans="1:4">
      <c r="A622" s="185" t="s">
        <v>1063</v>
      </c>
      <c r="B622" s="195" t="s">
        <v>1017</v>
      </c>
      <c r="C622" s="235" t="s">
        <v>178</v>
      </c>
      <c r="D622" s="238" t="s">
        <v>188</v>
      </c>
    </row>
    <row r="623" spans="1:4">
      <c r="A623" s="183" t="s">
        <v>1064</v>
      </c>
      <c r="B623" s="195" t="s">
        <v>288</v>
      </c>
      <c r="C623" s="235" t="s">
        <v>178</v>
      </c>
      <c r="D623" s="238" t="s">
        <v>188</v>
      </c>
    </row>
    <row r="624" spans="1:4">
      <c r="B624" s="234"/>
      <c r="D624" s="205"/>
    </row>
    <row r="625" spans="1:4">
      <c r="A625" s="204" t="s">
        <v>78</v>
      </c>
      <c r="B625" s="430" t="s">
        <v>1066</v>
      </c>
      <c r="C625" s="428"/>
      <c r="D625" s="431"/>
    </row>
    <row r="626" spans="1:4">
      <c r="A626" s="183" t="s">
        <v>1065</v>
      </c>
      <c r="B626" s="381" t="s">
        <v>1116</v>
      </c>
      <c r="C626" s="428" t="s">
        <v>166</v>
      </c>
      <c r="D626" s="432"/>
    </row>
    <row r="627" spans="1:4">
      <c r="B627" s="433"/>
      <c r="C627" s="158"/>
      <c r="D627" s="431"/>
    </row>
    <row r="628" spans="1:4">
      <c r="A628" s="204" t="s">
        <v>98</v>
      </c>
      <c r="B628" s="213" t="s">
        <v>1115</v>
      </c>
      <c r="C628" s="434" t="s">
        <v>166</v>
      </c>
      <c r="D628" s="435"/>
    </row>
    <row r="629" spans="1:4">
      <c r="B629" s="433"/>
      <c r="C629" s="307"/>
      <c r="D629" s="431"/>
    </row>
    <row r="630" spans="1:4">
      <c r="A630" s="204" t="s">
        <v>99</v>
      </c>
      <c r="B630" s="213" t="s">
        <v>93</v>
      </c>
      <c r="C630" s="434" t="s">
        <v>166</v>
      </c>
      <c r="D630" s="370"/>
    </row>
  </sheetData>
  <sheetProtection password="DEB3" sheet="1" objects="1" scenarios="1"/>
  <mergeCells count="3">
    <mergeCell ref="B67:C67"/>
    <mergeCell ref="A3:D3"/>
    <mergeCell ref="A2:C2"/>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N50"/>
  <sheetViews>
    <sheetView workbookViewId="0">
      <selection activeCell="E16" sqref="E16"/>
    </sheetView>
  </sheetViews>
  <sheetFormatPr defaultRowHeight="12.75"/>
  <cols>
    <col min="2" max="2" width="51.42578125" customWidth="1"/>
    <col min="3" max="3" width="40" customWidth="1"/>
  </cols>
  <sheetData>
    <row r="1" spans="1:14" ht="51.6" customHeight="1">
      <c r="A1" s="182" t="s">
        <v>141</v>
      </c>
      <c r="B1" s="182"/>
      <c r="C1" s="207"/>
      <c r="D1" s="186"/>
      <c r="E1" s="187"/>
      <c r="F1" s="187"/>
      <c r="G1" s="187"/>
      <c r="H1" s="187"/>
      <c r="I1" s="187"/>
      <c r="J1" s="187"/>
      <c r="K1" s="187"/>
      <c r="L1" s="187"/>
      <c r="M1" s="187"/>
      <c r="N1" s="187"/>
    </row>
    <row r="2" spans="1:14" ht="41.45" customHeight="1">
      <c r="A2" s="518" t="s">
        <v>1067</v>
      </c>
      <c r="B2" s="518"/>
      <c r="C2" s="226"/>
      <c r="D2" s="188"/>
      <c r="E2" s="188"/>
      <c r="F2" s="188"/>
      <c r="G2" s="188"/>
      <c r="H2" s="188"/>
      <c r="I2" s="188"/>
      <c r="J2" s="188"/>
      <c r="K2" s="188"/>
      <c r="L2" s="188"/>
      <c r="M2" s="188"/>
      <c r="N2" s="188"/>
    </row>
    <row r="3" spans="1:14" ht="54.6" customHeight="1">
      <c r="A3" s="519" t="s">
        <v>1068</v>
      </c>
      <c r="B3" s="520"/>
      <c r="C3" s="520"/>
      <c r="D3" s="178"/>
      <c r="E3" s="178"/>
      <c r="F3" s="178"/>
      <c r="G3" s="178"/>
      <c r="H3" s="178"/>
      <c r="I3" s="178"/>
      <c r="J3" s="178"/>
      <c r="K3" s="178"/>
      <c r="L3" s="178"/>
      <c r="M3" s="178"/>
      <c r="N3" s="178"/>
    </row>
    <row r="4" spans="1:14">
      <c r="A4" s="189"/>
      <c r="B4" s="190" t="s">
        <v>160</v>
      </c>
      <c r="C4" s="190" t="s">
        <v>162</v>
      </c>
      <c r="D4" s="178"/>
      <c r="E4" s="178"/>
      <c r="F4" s="178"/>
      <c r="G4" s="178"/>
      <c r="H4" s="178"/>
      <c r="I4" s="178"/>
      <c r="J4" s="178"/>
      <c r="K4" s="178"/>
      <c r="L4" s="178"/>
      <c r="M4" s="178"/>
      <c r="N4" s="178"/>
    </row>
    <row r="5" spans="1:14">
      <c r="A5" s="179"/>
      <c r="B5" s="208" t="s">
        <v>1069</v>
      </c>
      <c r="C5" s="191"/>
      <c r="D5" s="178"/>
      <c r="E5" s="178"/>
      <c r="F5" s="178"/>
      <c r="G5" s="178"/>
      <c r="H5" s="178"/>
      <c r="I5" s="178"/>
      <c r="J5" s="178"/>
      <c r="K5" s="178"/>
      <c r="L5" s="178"/>
      <c r="M5" s="178"/>
      <c r="N5" s="178"/>
    </row>
    <row r="6" spans="1:14">
      <c r="A6" s="180"/>
      <c r="B6" s="209"/>
      <c r="C6" s="210"/>
      <c r="D6" s="178"/>
      <c r="E6" s="178"/>
      <c r="F6" s="178"/>
      <c r="G6" s="178"/>
      <c r="H6" s="178"/>
      <c r="I6" s="178"/>
      <c r="J6" s="178"/>
      <c r="K6" s="178"/>
      <c r="L6" s="178"/>
      <c r="M6" s="178"/>
      <c r="N6" s="178"/>
    </row>
    <row r="7" spans="1:14">
      <c r="A7" s="211"/>
      <c r="B7" s="192" t="s">
        <v>1070</v>
      </c>
      <c r="C7" s="212" t="s">
        <v>1071</v>
      </c>
      <c r="D7" s="178"/>
      <c r="E7" s="178"/>
      <c r="F7" s="178"/>
      <c r="G7" s="178"/>
      <c r="H7" s="178"/>
      <c r="I7" s="178"/>
      <c r="J7" s="178"/>
      <c r="K7" s="178"/>
      <c r="L7" s="178"/>
      <c r="M7" s="178"/>
      <c r="N7" s="178"/>
    </row>
    <row r="8" spans="1:14">
      <c r="A8" s="181"/>
      <c r="B8" s="213" t="s">
        <v>1072</v>
      </c>
      <c r="C8" s="214"/>
      <c r="D8" s="178"/>
      <c r="E8" s="178"/>
      <c r="F8" s="178"/>
      <c r="G8" s="178"/>
      <c r="H8" s="178"/>
      <c r="I8" s="178"/>
      <c r="J8" s="178"/>
      <c r="K8" s="178"/>
      <c r="L8" s="178"/>
      <c r="M8" s="178"/>
      <c r="N8" s="178"/>
    </row>
    <row r="9" spans="1:14">
      <c r="A9" s="181"/>
      <c r="B9" s="208" t="s">
        <v>1073</v>
      </c>
      <c r="C9" s="194"/>
      <c r="D9" s="178"/>
      <c r="E9" s="178"/>
      <c r="F9" s="178"/>
      <c r="G9" s="178"/>
      <c r="H9" s="178"/>
      <c r="I9" s="178"/>
      <c r="J9" s="178"/>
      <c r="K9" s="178"/>
      <c r="L9" s="178"/>
      <c r="M9" s="178"/>
      <c r="N9" s="178"/>
    </row>
    <row r="10" spans="1:14">
      <c r="A10" s="199"/>
      <c r="B10" s="206" t="s">
        <v>1074</v>
      </c>
      <c r="C10" s="194" t="s">
        <v>1075</v>
      </c>
      <c r="D10" s="178"/>
      <c r="E10" s="178"/>
      <c r="F10" s="178"/>
      <c r="G10" s="178"/>
      <c r="H10" s="178"/>
      <c r="I10" s="178"/>
      <c r="J10" s="178"/>
      <c r="K10" s="178"/>
      <c r="L10" s="178"/>
      <c r="M10" s="178"/>
      <c r="N10" s="178"/>
    </row>
    <row r="11" spans="1:14">
      <c r="A11" s="181"/>
      <c r="B11" s="215" t="s">
        <v>1076</v>
      </c>
      <c r="C11" s="194"/>
      <c r="D11" s="178"/>
      <c r="E11" s="178"/>
      <c r="F11" s="178"/>
      <c r="G11" s="178"/>
      <c r="H11" s="178"/>
      <c r="I11" s="178"/>
      <c r="J11" s="178"/>
      <c r="K11" s="178"/>
      <c r="L11" s="178"/>
      <c r="M11" s="178"/>
      <c r="N11" s="178"/>
    </row>
    <row r="12" spans="1:14">
      <c r="A12" s="181"/>
      <c r="B12" s="215" t="s">
        <v>1077</v>
      </c>
      <c r="C12" s="194"/>
      <c r="D12" s="178"/>
      <c r="E12" s="178"/>
      <c r="F12" s="178"/>
      <c r="G12" s="178"/>
      <c r="H12" s="178"/>
      <c r="I12" s="178"/>
      <c r="J12" s="178"/>
      <c r="K12" s="178"/>
      <c r="L12" s="178"/>
      <c r="M12" s="178"/>
      <c r="N12" s="178"/>
    </row>
    <row r="13" spans="1:14">
      <c r="A13" s="181"/>
      <c r="B13" s="215" t="s">
        <v>1078</v>
      </c>
      <c r="C13" s="194" t="s">
        <v>1079</v>
      </c>
      <c r="D13" s="178"/>
      <c r="E13" s="178"/>
      <c r="F13" s="178"/>
      <c r="G13" s="178"/>
      <c r="H13" s="178"/>
      <c r="I13" s="178"/>
      <c r="J13" s="178"/>
      <c r="K13" s="178"/>
      <c r="L13" s="178"/>
      <c r="M13" s="178"/>
      <c r="N13" s="178"/>
    </row>
    <row r="14" spans="1:14">
      <c r="A14" s="181"/>
      <c r="B14" s="215" t="s">
        <v>1080</v>
      </c>
      <c r="C14" s="178"/>
      <c r="D14" s="178"/>
      <c r="E14" s="178"/>
      <c r="F14" s="178"/>
      <c r="G14" s="178"/>
      <c r="H14" s="178"/>
      <c r="I14" s="178"/>
      <c r="J14" s="178"/>
      <c r="K14" s="178"/>
      <c r="L14" s="178"/>
      <c r="M14" s="178"/>
      <c r="N14" s="178"/>
    </row>
    <row r="15" spans="1:14">
      <c r="A15" s="181"/>
      <c r="B15" s="215" t="s">
        <v>1081</v>
      </c>
      <c r="C15" s="194" t="s">
        <v>1082</v>
      </c>
      <c r="D15" s="178"/>
      <c r="E15" s="178"/>
      <c r="F15" s="178"/>
      <c r="G15" s="178"/>
      <c r="H15" s="178"/>
      <c r="I15" s="178"/>
      <c r="J15" s="178"/>
      <c r="K15" s="178"/>
      <c r="L15" s="178"/>
      <c r="M15" s="178"/>
      <c r="N15" s="178"/>
    </row>
    <row r="16" spans="1:14">
      <c r="A16" s="196"/>
      <c r="B16" s="216"/>
      <c r="C16" s="197"/>
      <c r="D16" s="178"/>
      <c r="E16" s="178"/>
      <c r="F16" s="178"/>
      <c r="G16" s="178"/>
      <c r="H16" s="178"/>
      <c r="I16" s="178"/>
      <c r="J16" s="178"/>
      <c r="K16" s="178"/>
      <c r="L16" s="178"/>
      <c r="M16" s="178"/>
      <c r="N16" s="178"/>
    </row>
    <row r="17" spans="1:14">
      <c r="A17" s="217"/>
      <c r="B17" s="218"/>
      <c r="C17" s="200"/>
      <c r="D17" s="178"/>
      <c r="E17" s="178"/>
      <c r="F17" s="178"/>
      <c r="G17" s="178"/>
      <c r="H17" s="178"/>
      <c r="I17" s="178"/>
      <c r="J17" s="178"/>
      <c r="K17" s="178"/>
      <c r="L17" s="178"/>
      <c r="M17" s="178"/>
      <c r="N17" s="178"/>
    </row>
    <row r="18" spans="1:14">
      <c r="A18" s="185"/>
      <c r="B18" s="219" t="s">
        <v>1083</v>
      </c>
      <c r="C18" s="193"/>
      <c r="D18" s="178"/>
      <c r="E18" s="178"/>
      <c r="F18" s="178"/>
      <c r="G18" s="178"/>
      <c r="H18" s="178"/>
      <c r="I18" s="178"/>
      <c r="J18" s="178"/>
      <c r="K18" s="178"/>
      <c r="L18" s="178"/>
      <c r="M18" s="178"/>
      <c r="N18" s="178"/>
    </row>
    <row r="19" spans="1:14">
      <c r="A19" s="201"/>
      <c r="B19" s="220"/>
      <c r="C19" s="202"/>
      <c r="D19" s="178"/>
      <c r="E19" s="178"/>
      <c r="F19" s="178"/>
      <c r="G19" s="178"/>
      <c r="H19" s="178"/>
      <c r="I19" s="178"/>
      <c r="J19" s="178"/>
      <c r="K19" s="178"/>
      <c r="L19" s="178"/>
      <c r="M19" s="178"/>
      <c r="N19" s="178"/>
    </row>
    <row r="20" spans="1:14">
      <c r="A20" s="185"/>
      <c r="B20" s="219" t="s">
        <v>1084</v>
      </c>
      <c r="C20" s="206"/>
      <c r="D20" s="178"/>
      <c r="E20" s="178"/>
      <c r="F20" s="178"/>
      <c r="G20" s="178"/>
      <c r="H20" s="178"/>
      <c r="I20" s="178"/>
      <c r="J20" s="178"/>
      <c r="K20" s="178"/>
      <c r="L20" s="178"/>
      <c r="M20" s="178"/>
      <c r="N20" s="178"/>
    </row>
    <row r="21" spans="1:14">
      <c r="A21" s="183"/>
      <c r="B21" s="219" t="s">
        <v>1070</v>
      </c>
      <c r="C21" s="221" t="s">
        <v>1071</v>
      </c>
      <c r="D21" s="178"/>
      <c r="E21" s="178"/>
      <c r="F21" s="178"/>
      <c r="G21" s="178"/>
      <c r="H21" s="178"/>
      <c r="I21" s="178"/>
      <c r="J21" s="178"/>
      <c r="K21" s="178"/>
      <c r="L21" s="178"/>
      <c r="M21" s="178"/>
      <c r="N21" s="178"/>
    </row>
    <row r="22" spans="1:14">
      <c r="A22" s="183"/>
      <c r="B22" s="219" t="s">
        <v>1080</v>
      </c>
      <c r="C22" s="206"/>
      <c r="D22" s="178"/>
      <c r="E22" s="178"/>
      <c r="F22" s="178"/>
      <c r="G22" s="178"/>
      <c r="H22" s="178"/>
      <c r="I22" s="178"/>
      <c r="J22" s="178"/>
      <c r="K22" s="178"/>
      <c r="L22" s="178"/>
      <c r="M22" s="178"/>
      <c r="N22" s="178"/>
    </row>
    <row r="23" spans="1:14">
      <c r="A23" s="183"/>
      <c r="B23" s="219" t="s">
        <v>1085</v>
      </c>
      <c r="C23" s="206"/>
      <c r="D23" s="178"/>
      <c r="E23" s="178"/>
      <c r="F23" s="178"/>
      <c r="G23" s="178"/>
      <c r="H23" s="178"/>
      <c r="I23" s="178"/>
      <c r="J23" s="178"/>
      <c r="K23" s="178"/>
      <c r="L23" s="178"/>
      <c r="M23" s="178"/>
      <c r="N23" s="178"/>
    </row>
    <row r="24" spans="1:14">
      <c r="A24" s="183"/>
      <c r="B24" s="219" t="s">
        <v>1086</v>
      </c>
      <c r="C24" s="206" t="s">
        <v>1082</v>
      </c>
      <c r="D24" s="178"/>
      <c r="E24" s="178"/>
      <c r="F24" s="178"/>
      <c r="G24" s="178"/>
      <c r="H24" s="178"/>
      <c r="I24" s="178"/>
      <c r="J24" s="178"/>
      <c r="K24" s="178"/>
      <c r="L24" s="178"/>
      <c r="M24" s="178"/>
      <c r="N24" s="178"/>
    </row>
    <row r="25" spans="1:14">
      <c r="A25" s="183"/>
      <c r="B25" s="195"/>
      <c r="C25" s="203"/>
      <c r="D25" s="178"/>
      <c r="E25" s="178"/>
      <c r="F25" s="178"/>
      <c r="G25" s="178"/>
      <c r="H25" s="178"/>
      <c r="I25" s="178"/>
      <c r="J25" s="178"/>
      <c r="K25" s="178"/>
      <c r="L25" s="178"/>
      <c r="M25" s="178"/>
      <c r="N25" s="178"/>
    </row>
    <row r="26" spans="1:14">
      <c r="A26" s="183"/>
      <c r="B26" s="219" t="s">
        <v>1087</v>
      </c>
      <c r="C26" s="206"/>
      <c r="D26" s="178"/>
      <c r="E26" s="178"/>
      <c r="F26" s="178"/>
      <c r="G26" s="178"/>
      <c r="H26" s="178"/>
      <c r="I26" s="178"/>
      <c r="J26" s="178"/>
      <c r="K26" s="178"/>
      <c r="L26" s="178"/>
      <c r="M26" s="178"/>
      <c r="N26" s="178"/>
    </row>
    <row r="27" spans="1:14">
      <c r="A27" s="183"/>
      <c r="B27" s="219" t="s">
        <v>1088</v>
      </c>
      <c r="C27" s="206"/>
      <c r="D27" s="178"/>
      <c r="E27" s="178"/>
      <c r="F27" s="178"/>
      <c r="G27" s="178"/>
      <c r="H27" s="178"/>
      <c r="I27" s="178"/>
      <c r="J27" s="178"/>
      <c r="K27" s="178"/>
      <c r="L27" s="178"/>
      <c r="M27" s="178"/>
      <c r="N27" s="178"/>
    </row>
    <row r="28" spans="1:14">
      <c r="A28" s="185"/>
      <c r="B28" s="219" t="s">
        <v>1089</v>
      </c>
      <c r="C28" s="221"/>
      <c r="D28" s="178"/>
      <c r="E28" s="178"/>
      <c r="F28" s="178"/>
      <c r="G28" s="178"/>
      <c r="H28" s="178"/>
      <c r="I28" s="178"/>
      <c r="J28" s="178"/>
      <c r="K28" s="178"/>
      <c r="L28" s="178"/>
      <c r="M28" s="178"/>
      <c r="N28" s="178"/>
    </row>
    <row r="29" spans="1:14">
      <c r="A29" s="183"/>
      <c r="B29" s="219" t="s">
        <v>1090</v>
      </c>
      <c r="C29" s="206"/>
      <c r="D29" s="178"/>
      <c r="E29" s="178"/>
      <c r="F29" s="178"/>
      <c r="G29" s="178"/>
      <c r="H29" s="178"/>
      <c r="I29" s="178"/>
      <c r="J29" s="178"/>
      <c r="K29" s="178"/>
      <c r="L29" s="178"/>
      <c r="M29" s="178"/>
      <c r="N29" s="178"/>
    </row>
    <row r="30" spans="1:14">
      <c r="A30" s="185"/>
      <c r="B30" s="219" t="s">
        <v>1091</v>
      </c>
      <c r="C30" s="221"/>
      <c r="D30" s="178"/>
      <c r="E30" s="178"/>
      <c r="F30" s="178"/>
      <c r="G30" s="178"/>
      <c r="H30" s="178"/>
      <c r="I30" s="178"/>
      <c r="J30" s="178"/>
      <c r="K30" s="178"/>
      <c r="L30" s="178"/>
      <c r="M30" s="178"/>
      <c r="N30" s="178"/>
    </row>
    <row r="31" spans="1:14">
      <c r="A31" s="183"/>
      <c r="B31" s="219" t="s">
        <v>1092</v>
      </c>
      <c r="C31" s="208"/>
      <c r="D31" s="178"/>
      <c r="E31" s="178"/>
      <c r="F31" s="178"/>
      <c r="G31" s="178"/>
      <c r="H31" s="178"/>
      <c r="I31" s="178"/>
      <c r="J31" s="178"/>
      <c r="K31" s="178"/>
      <c r="L31" s="178"/>
      <c r="M31" s="178"/>
      <c r="N31" s="178"/>
    </row>
    <row r="32" spans="1:14">
      <c r="A32" s="183"/>
      <c r="B32" s="219" t="s">
        <v>1093</v>
      </c>
      <c r="C32" s="206"/>
      <c r="D32" s="178"/>
      <c r="E32" s="178"/>
      <c r="F32" s="178"/>
      <c r="G32" s="178"/>
      <c r="H32" s="178"/>
      <c r="I32" s="178"/>
      <c r="J32" s="178"/>
      <c r="K32" s="178"/>
      <c r="L32" s="178"/>
      <c r="M32" s="178"/>
      <c r="N32" s="178"/>
    </row>
    <row r="33" spans="1:14">
      <c r="A33" s="183"/>
      <c r="B33" s="219" t="s">
        <v>1094</v>
      </c>
      <c r="C33" s="206"/>
      <c r="D33" s="178"/>
      <c r="E33" s="178"/>
      <c r="F33" s="178"/>
      <c r="G33" s="178"/>
      <c r="H33" s="178"/>
      <c r="I33" s="178"/>
      <c r="J33" s="178"/>
      <c r="K33" s="178"/>
      <c r="L33" s="178"/>
      <c r="M33" s="178"/>
      <c r="N33" s="178"/>
    </row>
    <row r="34" spans="1:14">
      <c r="A34" s="183"/>
      <c r="B34" s="219" t="s">
        <v>1095</v>
      </c>
      <c r="C34" s="206" t="s">
        <v>1096</v>
      </c>
      <c r="D34" s="178"/>
      <c r="E34" s="178"/>
      <c r="F34" s="178"/>
      <c r="G34" s="178"/>
      <c r="H34" s="178"/>
      <c r="I34" s="178"/>
      <c r="J34" s="178"/>
      <c r="K34" s="178"/>
      <c r="L34" s="178"/>
      <c r="M34" s="178"/>
      <c r="N34" s="178"/>
    </row>
    <row r="35" spans="1:14">
      <c r="A35" s="183"/>
      <c r="B35" s="219"/>
      <c r="C35" s="206" t="s">
        <v>1097</v>
      </c>
      <c r="D35" s="178"/>
      <c r="E35" s="178"/>
      <c r="F35" s="178"/>
      <c r="G35" s="178"/>
      <c r="H35" s="178"/>
      <c r="I35" s="178"/>
      <c r="J35" s="178"/>
      <c r="K35" s="178"/>
      <c r="L35" s="178"/>
      <c r="M35" s="178"/>
      <c r="N35" s="178"/>
    </row>
    <row r="36" spans="1:14">
      <c r="A36" s="183"/>
      <c r="B36" s="219"/>
      <c r="C36" s="221" t="s">
        <v>1098</v>
      </c>
      <c r="D36" s="178"/>
      <c r="E36" s="178"/>
      <c r="F36" s="178"/>
      <c r="G36" s="178"/>
      <c r="H36" s="178"/>
      <c r="I36" s="178"/>
      <c r="J36" s="178"/>
      <c r="K36" s="178"/>
      <c r="L36" s="178"/>
      <c r="M36" s="178"/>
      <c r="N36" s="178"/>
    </row>
    <row r="37" spans="1:14">
      <c r="A37" s="183"/>
      <c r="B37" s="219"/>
      <c r="C37" s="206" t="s">
        <v>1099</v>
      </c>
      <c r="D37" s="178"/>
      <c r="E37" s="178"/>
      <c r="F37" s="178"/>
      <c r="G37" s="178"/>
      <c r="H37" s="178"/>
      <c r="I37" s="178"/>
      <c r="J37" s="178"/>
      <c r="K37" s="178"/>
      <c r="L37" s="178"/>
      <c r="M37" s="178"/>
      <c r="N37" s="178"/>
    </row>
    <row r="38" spans="1:14">
      <c r="A38" s="183"/>
      <c r="B38" s="219"/>
      <c r="C38" s="206" t="s">
        <v>1100</v>
      </c>
      <c r="D38" s="178"/>
      <c r="E38" s="178"/>
      <c r="F38" s="178"/>
      <c r="G38" s="178"/>
      <c r="H38" s="178"/>
      <c r="I38" s="178"/>
      <c r="J38" s="178"/>
      <c r="K38" s="178"/>
      <c r="L38" s="178"/>
      <c r="M38" s="178"/>
      <c r="N38" s="178"/>
    </row>
    <row r="39" spans="1:14">
      <c r="A39" s="185"/>
      <c r="B39" s="219" t="s">
        <v>1101</v>
      </c>
      <c r="C39" s="206" t="s">
        <v>1102</v>
      </c>
      <c r="D39" s="178"/>
      <c r="E39" s="178"/>
      <c r="F39" s="178"/>
      <c r="G39" s="178"/>
      <c r="H39" s="178"/>
      <c r="I39" s="178"/>
      <c r="J39" s="178"/>
      <c r="K39" s="178"/>
      <c r="L39" s="178"/>
      <c r="M39" s="178"/>
      <c r="N39" s="178"/>
    </row>
    <row r="40" spans="1:14">
      <c r="A40" s="183"/>
      <c r="B40" s="184"/>
      <c r="C40" s="221" t="s">
        <v>1103</v>
      </c>
      <c r="D40" s="178"/>
      <c r="E40" s="178"/>
      <c r="F40" s="178"/>
      <c r="G40" s="178"/>
      <c r="H40" s="178"/>
      <c r="I40" s="178"/>
      <c r="J40" s="178"/>
      <c r="K40" s="178"/>
      <c r="L40" s="178"/>
      <c r="M40" s="178"/>
      <c r="N40" s="178"/>
    </row>
    <row r="41" spans="1:14">
      <c r="A41" s="183"/>
      <c r="B41" s="184"/>
      <c r="C41" s="206" t="s">
        <v>1104</v>
      </c>
      <c r="D41" s="178"/>
      <c r="E41" s="178"/>
      <c r="F41" s="178"/>
      <c r="G41" s="178"/>
      <c r="H41" s="178"/>
      <c r="I41" s="178"/>
      <c r="J41" s="178"/>
      <c r="K41" s="178"/>
      <c r="L41" s="178"/>
      <c r="M41" s="178"/>
      <c r="N41" s="178"/>
    </row>
    <row r="42" spans="1:14">
      <c r="A42" s="185"/>
      <c r="B42" s="195"/>
      <c r="C42" s="208" t="s">
        <v>1105</v>
      </c>
      <c r="D42" s="178"/>
      <c r="E42" s="178"/>
      <c r="F42" s="178"/>
      <c r="G42" s="178"/>
      <c r="H42" s="178"/>
      <c r="I42" s="178"/>
      <c r="J42" s="178"/>
      <c r="K42" s="178"/>
      <c r="L42" s="178"/>
      <c r="M42" s="178"/>
      <c r="N42" s="178"/>
    </row>
    <row r="43" spans="1:14">
      <c r="A43" s="199"/>
      <c r="B43" s="195"/>
      <c r="C43" s="205" t="s">
        <v>1106</v>
      </c>
      <c r="D43" s="178"/>
      <c r="E43" s="178"/>
      <c r="F43" s="178"/>
      <c r="G43" s="178"/>
      <c r="H43" s="178"/>
      <c r="I43" s="178"/>
      <c r="J43" s="178"/>
      <c r="K43" s="178"/>
      <c r="L43" s="178"/>
      <c r="M43" s="178"/>
      <c r="N43" s="178"/>
    </row>
    <row r="44" spans="1:14">
      <c r="A44" s="204"/>
      <c r="B44" s="219"/>
      <c r="C44" s="205" t="s">
        <v>1107</v>
      </c>
      <c r="D44" s="178"/>
      <c r="E44" s="178"/>
      <c r="F44" s="178"/>
      <c r="G44" s="178"/>
      <c r="H44" s="178"/>
      <c r="I44" s="178"/>
      <c r="J44" s="178"/>
      <c r="K44" s="178"/>
      <c r="L44" s="178"/>
      <c r="M44" s="178"/>
      <c r="N44" s="178"/>
    </row>
    <row r="45" spans="1:14">
      <c r="A45" s="183"/>
      <c r="B45" s="219" t="s">
        <v>1108</v>
      </c>
      <c r="C45" s="198"/>
      <c r="D45" s="178"/>
      <c r="E45" s="178"/>
      <c r="F45" s="178"/>
      <c r="G45" s="178"/>
      <c r="H45" s="178"/>
      <c r="I45" s="178"/>
      <c r="J45" s="178"/>
      <c r="K45" s="178"/>
      <c r="L45" s="178"/>
      <c r="M45" s="178"/>
      <c r="N45" s="178"/>
    </row>
    <row r="46" spans="1:14">
      <c r="A46" s="183"/>
      <c r="B46" s="219" t="s">
        <v>1109</v>
      </c>
      <c r="C46" s="193"/>
      <c r="D46" s="178"/>
      <c r="E46" s="178"/>
      <c r="F46" s="178"/>
      <c r="G46" s="178"/>
      <c r="H46" s="178"/>
      <c r="I46" s="178"/>
      <c r="J46" s="178"/>
      <c r="K46" s="178"/>
      <c r="L46" s="178"/>
      <c r="M46" s="178"/>
      <c r="N46" s="178"/>
    </row>
    <row r="47" spans="1:14">
      <c r="A47" s="183"/>
      <c r="B47" s="219" t="s">
        <v>1110</v>
      </c>
      <c r="C47" s="193"/>
      <c r="D47" s="178"/>
      <c r="E47" s="178"/>
      <c r="F47" s="178"/>
      <c r="G47" s="178"/>
      <c r="H47" s="178"/>
      <c r="I47" s="178"/>
      <c r="J47" s="178"/>
      <c r="K47" s="178"/>
      <c r="L47" s="178"/>
      <c r="M47" s="178"/>
      <c r="N47" s="178"/>
    </row>
    <row r="48" spans="1:14">
      <c r="A48" s="183"/>
      <c r="B48" s="222" t="s">
        <v>1111</v>
      </c>
      <c r="C48" s="206" t="s">
        <v>1112</v>
      </c>
      <c r="D48" s="178"/>
      <c r="E48" s="178"/>
      <c r="F48" s="178"/>
      <c r="G48" s="178"/>
      <c r="H48" s="178"/>
      <c r="I48" s="178"/>
      <c r="J48" s="178"/>
      <c r="K48" s="178"/>
      <c r="L48" s="178"/>
      <c r="M48" s="178"/>
      <c r="N48" s="178"/>
    </row>
    <row r="49" spans="1:14">
      <c r="A49" s="183"/>
      <c r="B49" s="184"/>
      <c r="C49" s="206" t="s">
        <v>1113</v>
      </c>
      <c r="D49" s="178"/>
      <c r="E49" s="178"/>
      <c r="F49" s="178"/>
      <c r="G49" s="178"/>
      <c r="H49" s="178"/>
      <c r="I49" s="178"/>
      <c r="J49" s="178"/>
      <c r="K49" s="178"/>
      <c r="L49" s="178"/>
      <c r="M49" s="178"/>
      <c r="N49" s="178"/>
    </row>
    <row r="50" spans="1:14" ht="13.5" thickBot="1">
      <c r="A50" s="223"/>
      <c r="B50" s="224"/>
      <c r="C50" s="225" t="s">
        <v>1114</v>
      </c>
      <c r="D50" s="178"/>
      <c r="E50" s="178"/>
      <c r="F50" s="178"/>
      <c r="G50" s="178"/>
      <c r="H50" s="178"/>
      <c r="I50" s="178"/>
      <c r="J50" s="178"/>
      <c r="K50" s="178"/>
      <c r="L50" s="178"/>
      <c r="M50" s="178"/>
      <c r="N50" s="178"/>
    </row>
  </sheetData>
  <sheetProtection password="DEF3" sheet="1" objects="1" scenarios="1"/>
  <mergeCells count="2">
    <mergeCell ref="A3:C3"/>
    <mergeCell ref="A2:B2"/>
  </mergeCells>
  <pageMargins left="0.7" right="0.7" top="0.75" bottom="0.75" header="0.3" footer="0.3"/>
  <pageSetup scale="91"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R28"/>
  <sheetViews>
    <sheetView workbookViewId="0">
      <selection activeCell="J14" sqref="J14"/>
    </sheetView>
  </sheetViews>
  <sheetFormatPr defaultRowHeight="15"/>
  <cols>
    <col min="1" max="1" width="23.28515625" style="460" customWidth="1"/>
    <col min="2" max="2" width="22.85546875" style="460" customWidth="1"/>
    <col min="3" max="3" width="43.140625" style="460" customWidth="1"/>
    <col min="4" max="4" width="26.85546875" style="460" customWidth="1"/>
    <col min="5" max="5" width="9.140625" style="460"/>
    <col min="6" max="6" width="27.140625" style="460" customWidth="1"/>
    <col min="7" max="7" width="10" style="460" customWidth="1"/>
    <col min="8" max="9" width="9.140625" style="460"/>
    <col min="10" max="10" width="10.85546875" style="460" customWidth="1"/>
    <col min="11" max="16384" width="9.140625" style="460"/>
  </cols>
  <sheetData>
    <row r="1" spans="1:44" ht="36.75" customHeight="1">
      <c r="A1" s="457" t="s">
        <v>141</v>
      </c>
      <c r="B1" s="457"/>
      <c r="C1" s="457"/>
      <c r="D1" s="457"/>
      <c r="E1" s="457"/>
    </row>
    <row r="2" spans="1:44" ht="26.25" customHeight="1">
      <c r="A2" s="456" t="s">
        <v>1137</v>
      </c>
      <c r="B2" s="443"/>
      <c r="C2" s="454"/>
      <c r="D2" s="453"/>
      <c r="E2" s="447"/>
    </row>
    <row r="3" spans="1:44" ht="18">
      <c r="A3" s="456"/>
      <c r="B3" s="443"/>
      <c r="C3" s="454"/>
      <c r="D3" s="453"/>
      <c r="E3" s="447"/>
    </row>
    <row r="4" spans="1:44" ht="21" thickBot="1">
      <c r="A4" s="455"/>
      <c r="B4" s="455"/>
      <c r="C4" s="454"/>
      <c r="D4" s="453"/>
      <c r="E4" s="447"/>
    </row>
    <row r="5" spans="1:44" ht="15.75" thickBot="1">
      <c r="A5" s="448" t="s">
        <v>83</v>
      </c>
      <c r="B5" s="522"/>
      <c r="C5" s="523"/>
      <c r="D5" s="452" t="s">
        <v>82</v>
      </c>
      <c r="E5" s="451" t="s">
        <v>152</v>
      </c>
    </row>
    <row r="6" spans="1:44" ht="15.75" thickBot="1">
      <c r="A6" s="448" t="s">
        <v>81</v>
      </c>
      <c r="B6" s="522"/>
      <c r="C6" s="523"/>
      <c r="D6" s="445"/>
      <c r="E6" s="450"/>
    </row>
    <row r="7" spans="1:44" ht="15.75" thickBot="1">
      <c r="A7" s="449"/>
      <c r="B7" s="448"/>
      <c r="C7" s="447"/>
      <c r="D7" s="446"/>
      <c r="E7" s="445"/>
    </row>
    <row r="8" spans="1:44" ht="18.75" thickBot="1">
      <c r="A8" s="444" t="s">
        <v>1133</v>
      </c>
      <c r="B8" s="443"/>
      <c r="C8" s="442"/>
      <c r="D8" s="467" t="s">
        <v>1138</v>
      </c>
      <c r="E8" s="440"/>
    </row>
    <row r="9" spans="1:44" ht="18">
      <c r="A9" s="444"/>
      <c r="B9" s="443"/>
      <c r="C9" s="442"/>
      <c r="D9" s="441"/>
      <c r="E9" s="440"/>
    </row>
    <row r="10" spans="1:44" ht="30" customHeight="1">
      <c r="A10" s="525" t="s">
        <v>1132</v>
      </c>
      <c r="B10" s="525"/>
      <c r="C10" s="525"/>
      <c r="D10" s="525"/>
      <c r="E10" s="525"/>
      <c r="F10" s="525"/>
      <c r="G10" s="525"/>
      <c r="H10" s="464"/>
      <c r="I10" s="464"/>
      <c r="J10" s="464"/>
      <c r="K10" s="436"/>
      <c r="L10" s="436"/>
      <c r="M10" s="436"/>
      <c r="N10" s="436"/>
      <c r="O10" s="436"/>
      <c r="P10" s="436"/>
      <c r="Q10" s="436"/>
      <c r="R10" s="436"/>
      <c r="S10" s="436"/>
      <c r="T10" s="436"/>
      <c r="U10" s="436"/>
      <c r="V10" s="436"/>
      <c r="W10" s="436"/>
      <c r="X10" s="436"/>
      <c r="Y10" s="436"/>
      <c r="Z10" s="436"/>
      <c r="AA10" s="436"/>
      <c r="AB10" s="436"/>
      <c r="AC10" s="436"/>
      <c r="AD10" s="436"/>
      <c r="AE10" s="436"/>
      <c r="AF10" s="436"/>
      <c r="AG10" s="436"/>
      <c r="AH10" s="436"/>
      <c r="AI10" s="436"/>
      <c r="AJ10" s="436"/>
      <c r="AK10" s="436"/>
      <c r="AL10" s="436"/>
      <c r="AM10" s="436"/>
      <c r="AN10" s="436"/>
      <c r="AO10" s="436"/>
      <c r="AP10" s="436"/>
      <c r="AQ10" s="436"/>
      <c r="AR10" s="436"/>
    </row>
    <row r="11" spans="1:44">
      <c r="A11" s="436"/>
      <c r="B11" s="436"/>
      <c r="C11" s="436"/>
      <c r="D11" s="436"/>
      <c r="E11" s="436"/>
      <c r="F11" s="436"/>
      <c r="G11" s="436"/>
      <c r="H11" s="436"/>
      <c r="I11" s="436"/>
      <c r="J11" s="436"/>
      <c r="K11" s="436"/>
      <c r="L11" s="436"/>
      <c r="M11" s="436"/>
      <c r="N11" s="436"/>
      <c r="O11" s="436"/>
      <c r="P11" s="436"/>
      <c r="Q11" s="436"/>
      <c r="R11" s="436"/>
      <c r="S11" s="436"/>
      <c r="T11" s="436"/>
      <c r="U11" s="436"/>
      <c r="V11" s="436"/>
      <c r="W11" s="436"/>
      <c r="X11" s="436"/>
      <c r="Y11" s="436"/>
      <c r="Z11" s="436"/>
      <c r="AA11" s="436"/>
      <c r="AB11" s="436"/>
      <c r="AC11" s="436"/>
      <c r="AD11" s="436"/>
      <c r="AE11" s="436"/>
      <c r="AF11" s="436"/>
      <c r="AG11" s="436"/>
      <c r="AH11" s="436"/>
      <c r="AI11" s="436"/>
      <c r="AJ11" s="436"/>
      <c r="AK11" s="436"/>
      <c r="AL11" s="436"/>
      <c r="AM11" s="436"/>
      <c r="AN11" s="436"/>
      <c r="AO11" s="436"/>
      <c r="AP11" s="436"/>
      <c r="AQ11" s="436"/>
      <c r="AR11" s="436"/>
    </row>
    <row r="12" spans="1:44" ht="30" customHeight="1">
      <c r="A12" s="524" t="s">
        <v>1131</v>
      </c>
      <c r="B12" s="524"/>
      <c r="C12" s="524"/>
      <c r="D12" s="524"/>
      <c r="E12" s="524"/>
      <c r="F12" s="524"/>
      <c r="G12" s="524"/>
      <c r="H12" s="463"/>
      <c r="I12" s="463"/>
      <c r="J12" s="463"/>
      <c r="K12" s="436"/>
      <c r="L12" s="436"/>
      <c r="M12" s="436"/>
      <c r="N12" s="436"/>
      <c r="O12" s="436"/>
      <c r="P12" s="436"/>
      <c r="Q12" s="436"/>
      <c r="R12" s="436"/>
      <c r="S12" s="436"/>
      <c r="T12" s="436"/>
      <c r="U12" s="436"/>
      <c r="V12" s="436"/>
      <c r="W12" s="436"/>
      <c r="X12" s="436"/>
      <c r="Y12" s="436"/>
      <c r="Z12" s="436"/>
      <c r="AA12" s="436"/>
      <c r="AB12" s="436"/>
      <c r="AC12" s="436"/>
      <c r="AD12" s="436"/>
      <c r="AE12" s="436"/>
      <c r="AF12" s="436"/>
      <c r="AG12" s="436"/>
      <c r="AH12" s="436"/>
      <c r="AI12" s="436"/>
      <c r="AJ12" s="436"/>
      <c r="AK12" s="436"/>
      <c r="AL12" s="436"/>
      <c r="AM12" s="436"/>
      <c r="AN12" s="436"/>
      <c r="AO12" s="436"/>
      <c r="AP12" s="436"/>
      <c r="AQ12" s="436"/>
      <c r="AR12" s="436"/>
    </row>
    <row r="13" spans="1:44">
      <c r="A13" s="439"/>
      <c r="B13" s="437"/>
      <c r="C13" s="437"/>
      <c r="D13" s="437"/>
      <c r="E13" s="436"/>
      <c r="F13" s="436"/>
      <c r="G13" s="436"/>
      <c r="H13" s="436"/>
      <c r="I13" s="436"/>
      <c r="J13" s="436"/>
      <c r="K13" s="436"/>
      <c r="L13" s="436"/>
      <c r="M13" s="436"/>
      <c r="N13" s="436"/>
      <c r="O13" s="436"/>
      <c r="P13" s="436"/>
      <c r="Q13" s="436"/>
      <c r="R13" s="436"/>
      <c r="S13" s="436"/>
      <c r="T13" s="436"/>
      <c r="U13" s="436"/>
      <c r="V13" s="436"/>
      <c r="W13" s="436"/>
      <c r="X13" s="436"/>
      <c r="Y13" s="436"/>
      <c r="Z13" s="436"/>
      <c r="AA13" s="436"/>
      <c r="AB13" s="436"/>
      <c r="AC13" s="436"/>
      <c r="AD13" s="436"/>
      <c r="AE13" s="436"/>
      <c r="AF13" s="436"/>
      <c r="AG13" s="436"/>
      <c r="AH13" s="436"/>
      <c r="AI13" s="436"/>
      <c r="AJ13" s="436"/>
      <c r="AK13" s="436"/>
      <c r="AL13" s="436"/>
      <c r="AM13" s="436"/>
      <c r="AN13" s="436"/>
      <c r="AO13" s="436"/>
      <c r="AP13" s="436"/>
      <c r="AQ13" s="436"/>
      <c r="AR13" s="436"/>
    </row>
    <row r="14" spans="1:44">
      <c r="A14" s="437" t="s">
        <v>1130</v>
      </c>
      <c r="B14" s="437"/>
      <c r="C14" s="438"/>
      <c r="D14" s="437"/>
      <c r="E14" s="436"/>
      <c r="F14" s="436"/>
      <c r="G14" s="436"/>
      <c r="H14" s="436"/>
      <c r="I14" s="436"/>
      <c r="J14" s="436"/>
      <c r="K14" s="436"/>
      <c r="L14" s="436"/>
      <c r="M14" s="436"/>
      <c r="N14" s="436"/>
      <c r="O14" s="436"/>
      <c r="P14" s="436"/>
      <c r="Q14" s="436"/>
      <c r="R14" s="436"/>
      <c r="S14" s="436"/>
      <c r="T14" s="436"/>
      <c r="U14" s="436"/>
      <c r="V14" s="436"/>
      <c r="W14" s="436"/>
      <c r="X14" s="436"/>
      <c r="Y14" s="436"/>
      <c r="Z14" s="436"/>
      <c r="AA14" s="436"/>
      <c r="AB14" s="436"/>
      <c r="AC14" s="436"/>
      <c r="AD14" s="436"/>
      <c r="AE14" s="436"/>
      <c r="AF14" s="436"/>
      <c r="AG14" s="436"/>
      <c r="AH14" s="436"/>
      <c r="AI14" s="436"/>
      <c r="AJ14" s="436"/>
      <c r="AK14" s="436"/>
      <c r="AL14" s="436"/>
      <c r="AM14" s="436"/>
      <c r="AN14" s="436"/>
      <c r="AO14" s="436"/>
      <c r="AP14" s="436"/>
      <c r="AQ14" s="436"/>
      <c r="AR14" s="436"/>
    </row>
    <row r="15" spans="1:44">
      <c r="A15" s="437"/>
      <c r="B15" s="437"/>
      <c r="C15" s="437"/>
      <c r="D15" s="437"/>
      <c r="E15" s="436"/>
      <c r="F15" s="436"/>
      <c r="G15" s="436"/>
      <c r="H15" s="436"/>
      <c r="I15" s="436"/>
      <c r="J15" s="436"/>
      <c r="K15" s="436"/>
      <c r="L15" s="436"/>
      <c r="M15" s="436"/>
      <c r="N15" s="436"/>
      <c r="O15" s="436"/>
      <c r="P15" s="436"/>
      <c r="Q15" s="436"/>
      <c r="R15" s="436"/>
      <c r="S15" s="436"/>
      <c r="T15" s="436"/>
      <c r="U15" s="436"/>
      <c r="V15" s="436"/>
      <c r="W15" s="436"/>
      <c r="X15" s="436"/>
      <c r="Y15" s="436"/>
      <c r="Z15" s="436"/>
      <c r="AA15" s="436"/>
      <c r="AB15" s="436"/>
      <c r="AC15" s="436"/>
      <c r="AD15" s="436"/>
      <c r="AE15" s="436"/>
      <c r="AF15" s="436"/>
      <c r="AG15" s="436"/>
      <c r="AH15" s="436"/>
      <c r="AI15" s="436"/>
      <c r="AJ15" s="436"/>
      <c r="AK15" s="436"/>
      <c r="AL15" s="436"/>
      <c r="AM15" s="436"/>
      <c r="AN15" s="436"/>
      <c r="AO15" s="436"/>
      <c r="AP15" s="436"/>
      <c r="AQ15" s="436"/>
      <c r="AR15" s="436"/>
    </row>
    <row r="16" spans="1:44" ht="30" customHeight="1">
      <c r="A16" s="526" t="s">
        <v>1129</v>
      </c>
      <c r="B16" s="526"/>
      <c r="C16" s="526"/>
      <c r="D16" s="526"/>
      <c r="E16" s="526"/>
      <c r="F16" s="526"/>
      <c r="G16" s="526"/>
      <c r="H16" s="465"/>
      <c r="I16" s="465"/>
      <c r="J16" s="465"/>
      <c r="K16" s="436"/>
      <c r="L16" s="436"/>
      <c r="M16" s="436"/>
      <c r="N16" s="436"/>
      <c r="O16" s="436"/>
      <c r="P16" s="436"/>
      <c r="Q16" s="436"/>
      <c r="R16" s="436"/>
      <c r="S16" s="436"/>
      <c r="T16" s="436"/>
      <c r="U16" s="436"/>
      <c r="V16" s="436"/>
      <c r="W16" s="436"/>
      <c r="X16" s="436"/>
      <c r="Y16" s="436"/>
      <c r="Z16" s="436"/>
      <c r="AA16" s="436"/>
      <c r="AB16" s="436"/>
      <c r="AC16" s="436"/>
      <c r="AD16" s="436"/>
      <c r="AE16" s="436"/>
      <c r="AF16" s="436"/>
      <c r="AG16" s="436"/>
      <c r="AH16" s="436"/>
      <c r="AI16" s="436"/>
      <c r="AJ16" s="436"/>
      <c r="AK16" s="436"/>
      <c r="AL16" s="436"/>
      <c r="AM16" s="436"/>
      <c r="AN16" s="436"/>
      <c r="AO16" s="436"/>
      <c r="AP16" s="436"/>
      <c r="AQ16" s="436"/>
      <c r="AR16" s="436"/>
    </row>
    <row r="17" spans="1:44">
      <c r="A17" s="436"/>
      <c r="B17" s="436"/>
      <c r="C17" s="436"/>
      <c r="D17" s="436"/>
      <c r="E17" s="436"/>
      <c r="F17" s="436"/>
      <c r="G17" s="436"/>
      <c r="H17" s="436"/>
      <c r="I17" s="436"/>
      <c r="J17" s="436"/>
      <c r="K17" s="436"/>
      <c r="L17" s="436"/>
      <c r="M17" s="436"/>
      <c r="N17" s="436"/>
      <c r="O17" s="436"/>
      <c r="P17" s="436"/>
      <c r="Q17" s="436"/>
      <c r="R17" s="436"/>
      <c r="S17" s="436"/>
      <c r="T17" s="436"/>
      <c r="U17" s="436"/>
      <c r="V17" s="436"/>
      <c r="W17" s="436"/>
      <c r="X17" s="436"/>
      <c r="Y17" s="436"/>
      <c r="Z17" s="436"/>
      <c r="AA17" s="436"/>
      <c r="AB17" s="436"/>
      <c r="AC17" s="436"/>
      <c r="AD17" s="436"/>
      <c r="AE17" s="436"/>
      <c r="AF17" s="436"/>
      <c r="AG17" s="436"/>
      <c r="AH17" s="436"/>
      <c r="AI17" s="436"/>
      <c r="AJ17" s="436"/>
      <c r="AK17" s="436"/>
      <c r="AL17" s="436"/>
      <c r="AM17" s="436"/>
      <c r="AN17" s="436"/>
      <c r="AO17" s="436"/>
      <c r="AP17" s="436"/>
      <c r="AQ17" s="436"/>
      <c r="AR17" s="436"/>
    </row>
    <row r="18" spans="1:44" ht="30" customHeight="1">
      <c r="A18" s="521" t="s">
        <v>1128</v>
      </c>
      <c r="B18" s="521"/>
      <c r="C18" s="521"/>
      <c r="D18" s="521"/>
      <c r="E18" s="521"/>
      <c r="F18" s="521"/>
      <c r="G18" s="521"/>
      <c r="H18" s="466"/>
      <c r="I18" s="466"/>
      <c r="J18" s="466"/>
      <c r="K18" s="436"/>
      <c r="L18" s="436"/>
      <c r="M18" s="436"/>
      <c r="N18" s="436"/>
      <c r="O18" s="436"/>
      <c r="P18" s="436"/>
      <c r="Q18" s="436"/>
      <c r="R18" s="436"/>
      <c r="S18" s="436"/>
      <c r="T18" s="436"/>
      <c r="U18" s="436"/>
      <c r="V18" s="436"/>
      <c r="W18" s="436"/>
      <c r="X18" s="436"/>
      <c r="Y18" s="436"/>
      <c r="Z18" s="436"/>
      <c r="AA18" s="436"/>
      <c r="AB18" s="436"/>
      <c r="AC18" s="436"/>
      <c r="AD18" s="436"/>
      <c r="AE18" s="436"/>
      <c r="AF18" s="436"/>
      <c r="AG18" s="436"/>
      <c r="AH18" s="436"/>
      <c r="AI18" s="436"/>
      <c r="AJ18" s="436"/>
      <c r="AK18" s="436"/>
      <c r="AL18" s="436"/>
      <c r="AM18" s="436"/>
      <c r="AN18" s="436"/>
      <c r="AO18" s="436"/>
      <c r="AP18" s="436"/>
      <c r="AQ18" s="436"/>
      <c r="AR18" s="436"/>
    </row>
    <row r="19" spans="1:44">
      <c r="A19" s="436"/>
      <c r="B19" s="436"/>
      <c r="C19" s="436"/>
      <c r="D19" s="436"/>
      <c r="E19" s="436"/>
      <c r="F19" s="436"/>
      <c r="G19" s="436"/>
      <c r="H19" s="436"/>
      <c r="I19" s="436"/>
      <c r="J19" s="436"/>
      <c r="K19" s="436"/>
      <c r="L19" s="436"/>
      <c r="M19" s="436"/>
      <c r="N19" s="436"/>
      <c r="O19" s="436"/>
      <c r="P19" s="436"/>
      <c r="Q19" s="436"/>
      <c r="R19" s="436"/>
      <c r="S19" s="436"/>
      <c r="T19" s="436"/>
      <c r="U19" s="436"/>
      <c r="V19" s="436"/>
      <c r="W19" s="436"/>
      <c r="X19" s="436"/>
      <c r="Y19" s="436"/>
      <c r="Z19" s="436"/>
      <c r="AA19" s="436"/>
      <c r="AB19" s="436"/>
      <c r="AC19" s="436"/>
      <c r="AD19" s="436"/>
      <c r="AE19" s="436"/>
      <c r="AF19" s="436"/>
      <c r="AG19" s="436"/>
      <c r="AH19" s="436"/>
      <c r="AI19" s="436"/>
      <c r="AJ19" s="436"/>
      <c r="AK19" s="436"/>
      <c r="AL19" s="436"/>
      <c r="AM19" s="436"/>
      <c r="AN19" s="436"/>
      <c r="AO19" s="436"/>
      <c r="AP19" s="436"/>
      <c r="AQ19" s="436"/>
      <c r="AR19" s="436"/>
    </row>
    <row r="20" spans="1:44" ht="30" customHeight="1">
      <c r="A20" s="521" t="s">
        <v>1127</v>
      </c>
      <c r="B20" s="521"/>
      <c r="C20" s="521"/>
      <c r="D20" s="521"/>
      <c r="E20" s="521"/>
      <c r="F20" s="521"/>
      <c r="G20" s="521"/>
      <c r="H20" s="466"/>
      <c r="I20" s="466"/>
      <c r="J20" s="466"/>
      <c r="K20" s="436"/>
      <c r="L20" s="436"/>
      <c r="M20" s="436"/>
      <c r="N20" s="436"/>
      <c r="O20" s="436"/>
      <c r="P20" s="436"/>
      <c r="Q20" s="436"/>
      <c r="R20" s="436"/>
      <c r="S20" s="436"/>
      <c r="T20" s="436"/>
      <c r="U20" s="436"/>
      <c r="V20" s="436"/>
      <c r="W20" s="436"/>
      <c r="X20" s="436"/>
      <c r="Y20" s="436"/>
      <c r="Z20" s="436"/>
      <c r="AA20" s="436"/>
      <c r="AB20" s="436"/>
      <c r="AC20" s="436"/>
      <c r="AD20" s="436"/>
      <c r="AE20" s="436"/>
      <c r="AF20" s="436"/>
      <c r="AG20" s="436"/>
      <c r="AH20" s="436"/>
      <c r="AI20" s="436"/>
      <c r="AJ20" s="436"/>
      <c r="AK20" s="436"/>
      <c r="AL20" s="436"/>
      <c r="AM20" s="436"/>
      <c r="AN20" s="436"/>
      <c r="AO20" s="436"/>
      <c r="AP20" s="436"/>
      <c r="AQ20" s="436"/>
      <c r="AR20" s="436"/>
    </row>
    <row r="21" spans="1:44">
      <c r="A21" s="436"/>
      <c r="B21" s="436"/>
      <c r="C21" s="436"/>
      <c r="D21" s="436"/>
      <c r="E21" s="436"/>
      <c r="F21" s="436"/>
      <c r="G21" s="436"/>
      <c r="H21" s="436"/>
      <c r="I21" s="436"/>
      <c r="J21" s="436"/>
      <c r="K21" s="436"/>
      <c r="L21" s="436"/>
      <c r="M21" s="436"/>
      <c r="N21" s="436"/>
      <c r="O21" s="436"/>
      <c r="P21" s="436"/>
      <c r="Q21" s="436"/>
      <c r="R21" s="436"/>
      <c r="S21" s="436"/>
      <c r="T21" s="436"/>
      <c r="U21" s="436"/>
      <c r="V21" s="436"/>
      <c r="W21" s="436"/>
      <c r="X21" s="436"/>
      <c r="Y21" s="436"/>
      <c r="Z21" s="436"/>
      <c r="AA21" s="436"/>
      <c r="AB21" s="436"/>
      <c r="AC21" s="436"/>
      <c r="AD21" s="436"/>
      <c r="AE21" s="436"/>
      <c r="AF21" s="436"/>
      <c r="AG21" s="436"/>
      <c r="AH21" s="436"/>
      <c r="AI21" s="436"/>
      <c r="AJ21" s="436"/>
      <c r="AK21" s="436"/>
      <c r="AL21" s="436"/>
      <c r="AM21" s="436"/>
      <c r="AN21" s="436"/>
      <c r="AO21" s="436"/>
      <c r="AP21" s="436"/>
      <c r="AQ21" s="436"/>
      <c r="AR21" s="436"/>
    </row>
    <row r="22" spans="1:44">
      <c r="A22" s="436" t="s">
        <v>1126</v>
      </c>
      <c r="B22" s="436"/>
      <c r="C22" s="436"/>
      <c r="D22" s="436"/>
      <c r="E22" s="436"/>
      <c r="F22" s="436"/>
      <c r="G22" s="436"/>
      <c r="H22" s="436"/>
      <c r="I22" s="436"/>
      <c r="J22" s="436"/>
      <c r="K22" s="436"/>
      <c r="L22" s="436"/>
      <c r="M22" s="436"/>
      <c r="N22" s="436"/>
      <c r="O22" s="436"/>
      <c r="P22" s="436"/>
      <c r="Q22" s="436"/>
      <c r="R22" s="436"/>
      <c r="S22" s="436"/>
      <c r="T22" s="436"/>
      <c r="U22" s="436"/>
      <c r="V22" s="436"/>
      <c r="W22" s="436"/>
      <c r="X22" s="436"/>
      <c r="Y22" s="436"/>
      <c r="Z22" s="436"/>
      <c r="AA22" s="436"/>
      <c r="AB22" s="436"/>
      <c r="AC22" s="436"/>
      <c r="AD22" s="436"/>
      <c r="AE22" s="436"/>
      <c r="AF22" s="436"/>
      <c r="AG22" s="436"/>
      <c r="AH22" s="436"/>
      <c r="AI22" s="436"/>
      <c r="AJ22" s="436"/>
      <c r="AK22" s="436"/>
      <c r="AL22" s="436"/>
      <c r="AM22" s="436"/>
      <c r="AN22" s="436"/>
      <c r="AO22" s="436"/>
      <c r="AP22" s="436"/>
      <c r="AQ22" s="436"/>
      <c r="AR22" s="436"/>
    </row>
    <row r="23" spans="1:44">
      <c r="A23" s="436"/>
      <c r="B23" s="436"/>
      <c r="C23" s="436"/>
      <c r="D23" s="436"/>
      <c r="E23" s="436"/>
      <c r="F23" s="436"/>
      <c r="G23" s="436"/>
      <c r="H23" s="436"/>
      <c r="I23" s="436"/>
      <c r="J23" s="436"/>
      <c r="K23" s="436"/>
      <c r="L23" s="436"/>
      <c r="M23" s="436"/>
      <c r="N23" s="436"/>
      <c r="O23" s="436"/>
      <c r="P23" s="436"/>
      <c r="Q23" s="436"/>
      <c r="R23" s="436"/>
      <c r="S23" s="436"/>
      <c r="T23" s="436"/>
      <c r="U23" s="436"/>
      <c r="V23" s="436"/>
      <c r="W23" s="436"/>
      <c r="X23" s="436"/>
      <c r="Y23" s="436"/>
      <c r="Z23" s="436"/>
      <c r="AA23" s="436"/>
      <c r="AB23" s="436"/>
      <c r="AC23" s="436"/>
      <c r="AD23" s="436"/>
      <c r="AE23" s="436"/>
      <c r="AF23" s="436"/>
      <c r="AG23" s="436"/>
      <c r="AH23" s="436"/>
      <c r="AI23" s="436"/>
      <c r="AJ23" s="436"/>
      <c r="AK23" s="436"/>
      <c r="AL23" s="436"/>
      <c r="AM23" s="436"/>
      <c r="AN23" s="436"/>
      <c r="AO23" s="436"/>
      <c r="AP23" s="436"/>
      <c r="AQ23" s="436"/>
      <c r="AR23" s="436"/>
    </row>
    <row r="24" spans="1:44" ht="30" customHeight="1">
      <c r="A24" s="521" t="s">
        <v>1125</v>
      </c>
      <c r="B24" s="521"/>
      <c r="C24" s="521"/>
      <c r="D24" s="521"/>
      <c r="E24" s="521"/>
      <c r="F24" s="521"/>
      <c r="G24" s="521"/>
      <c r="H24" s="466"/>
      <c r="I24" s="466"/>
      <c r="J24" s="466"/>
      <c r="K24" s="436"/>
      <c r="L24" s="436"/>
      <c r="M24" s="436"/>
      <c r="N24" s="436"/>
      <c r="O24" s="436"/>
      <c r="P24" s="436"/>
      <c r="Q24" s="436"/>
      <c r="R24" s="436"/>
      <c r="S24" s="436"/>
      <c r="T24" s="436"/>
      <c r="U24" s="436"/>
      <c r="V24" s="436"/>
      <c r="W24" s="436"/>
      <c r="X24" s="436"/>
      <c r="Y24" s="436"/>
      <c r="Z24" s="436"/>
      <c r="AA24" s="436"/>
      <c r="AB24" s="436"/>
      <c r="AC24" s="436"/>
      <c r="AD24" s="436"/>
      <c r="AE24" s="436"/>
      <c r="AF24" s="436"/>
      <c r="AG24" s="436"/>
      <c r="AH24" s="436"/>
      <c r="AI24" s="436"/>
      <c r="AJ24" s="436"/>
      <c r="AK24" s="436"/>
      <c r="AL24" s="436"/>
      <c r="AM24" s="436"/>
      <c r="AN24" s="436"/>
      <c r="AO24" s="436"/>
      <c r="AP24" s="436"/>
      <c r="AQ24" s="436"/>
      <c r="AR24" s="436"/>
    </row>
    <row r="25" spans="1:44">
      <c r="A25" s="436"/>
      <c r="B25" s="436"/>
      <c r="C25" s="436"/>
      <c r="D25" s="436"/>
      <c r="E25" s="436"/>
      <c r="F25" s="436"/>
      <c r="G25" s="436"/>
      <c r="H25" s="436"/>
      <c r="I25" s="436"/>
      <c r="J25" s="436"/>
      <c r="K25" s="436"/>
      <c r="L25" s="436"/>
      <c r="M25" s="436"/>
      <c r="N25" s="436"/>
      <c r="O25" s="436"/>
      <c r="P25" s="436"/>
      <c r="Q25" s="436"/>
      <c r="R25" s="436"/>
      <c r="S25" s="436"/>
      <c r="T25" s="436"/>
      <c r="U25" s="436"/>
      <c r="V25" s="436"/>
      <c r="W25" s="436"/>
      <c r="X25" s="436"/>
      <c r="Y25" s="436"/>
      <c r="Z25" s="436"/>
      <c r="AA25" s="436"/>
      <c r="AB25" s="436"/>
      <c r="AC25" s="436"/>
      <c r="AD25" s="436"/>
      <c r="AE25" s="436"/>
      <c r="AF25" s="436"/>
      <c r="AG25" s="436"/>
      <c r="AH25" s="436"/>
      <c r="AI25" s="436"/>
      <c r="AJ25" s="436"/>
      <c r="AK25" s="436"/>
      <c r="AL25" s="436"/>
      <c r="AM25" s="436"/>
      <c r="AN25" s="436"/>
      <c r="AO25" s="436"/>
      <c r="AP25" s="436"/>
      <c r="AQ25" s="436"/>
      <c r="AR25" s="436"/>
    </row>
    <row r="26" spans="1:44" ht="30" customHeight="1">
      <c r="A26" s="521" t="s">
        <v>1124</v>
      </c>
      <c r="B26" s="521"/>
      <c r="C26" s="521"/>
      <c r="D26" s="521"/>
      <c r="E26" s="521"/>
      <c r="F26" s="521"/>
      <c r="G26" s="521"/>
      <c r="H26" s="466"/>
      <c r="I26" s="466"/>
      <c r="J26" s="466"/>
      <c r="K26" s="436"/>
      <c r="L26" s="436"/>
      <c r="M26" s="436"/>
      <c r="N26" s="436"/>
      <c r="O26" s="436"/>
      <c r="P26" s="436"/>
      <c r="Q26" s="436"/>
      <c r="R26" s="436"/>
      <c r="S26" s="436"/>
      <c r="T26" s="436"/>
      <c r="U26" s="436"/>
      <c r="V26" s="436"/>
      <c r="W26" s="436"/>
      <c r="X26" s="436"/>
      <c r="Y26" s="436"/>
      <c r="Z26" s="436"/>
      <c r="AA26" s="436"/>
      <c r="AB26" s="436"/>
      <c r="AC26" s="436"/>
      <c r="AD26" s="436"/>
      <c r="AE26" s="436"/>
      <c r="AF26" s="436"/>
      <c r="AG26" s="436"/>
      <c r="AH26" s="436"/>
      <c r="AI26" s="436"/>
      <c r="AJ26" s="436"/>
      <c r="AK26" s="436"/>
      <c r="AL26" s="436"/>
      <c r="AM26" s="436"/>
      <c r="AN26" s="436"/>
      <c r="AO26" s="436"/>
      <c r="AP26" s="436"/>
      <c r="AQ26" s="436"/>
      <c r="AR26" s="436"/>
    </row>
    <row r="27" spans="1:44" ht="15.75" thickBot="1">
      <c r="A27" s="436"/>
      <c r="B27" s="436"/>
      <c r="C27" s="436"/>
      <c r="D27" s="436"/>
      <c r="E27" s="436"/>
      <c r="F27" s="436"/>
      <c r="G27" s="436"/>
      <c r="H27" s="436"/>
      <c r="I27" s="436"/>
      <c r="J27" s="436"/>
      <c r="K27" s="436"/>
      <c r="L27" s="436"/>
      <c r="M27" s="436"/>
      <c r="N27" s="436"/>
      <c r="O27" s="436"/>
      <c r="P27" s="436"/>
      <c r="Q27" s="436"/>
      <c r="R27" s="436"/>
      <c r="S27" s="436"/>
      <c r="T27" s="436"/>
      <c r="U27" s="436"/>
      <c r="V27" s="436"/>
      <c r="W27" s="436"/>
      <c r="X27" s="436"/>
      <c r="Y27" s="436"/>
      <c r="Z27" s="436"/>
      <c r="AA27" s="436"/>
      <c r="AB27" s="436"/>
      <c r="AC27" s="436"/>
      <c r="AD27" s="436"/>
      <c r="AE27" s="436"/>
      <c r="AF27" s="436"/>
      <c r="AG27" s="436"/>
      <c r="AH27" s="436"/>
      <c r="AI27" s="436"/>
      <c r="AJ27" s="436"/>
      <c r="AK27" s="436"/>
      <c r="AL27" s="436"/>
      <c r="AM27" s="436"/>
      <c r="AN27" s="436"/>
      <c r="AO27" s="436"/>
      <c r="AP27" s="436"/>
      <c r="AQ27" s="436"/>
      <c r="AR27" s="436"/>
    </row>
    <row r="28" spans="1:44" ht="15.75" thickBot="1">
      <c r="A28" s="461" t="s">
        <v>1123</v>
      </c>
      <c r="B28" s="461"/>
      <c r="C28" s="461"/>
      <c r="D28" s="461"/>
      <c r="F28" s="467" t="s">
        <v>1138</v>
      </c>
      <c r="G28" s="462"/>
    </row>
  </sheetData>
  <sheetProtection algorithmName="SHA-512" hashValue="jr9/R0+8B6+tNmCaYUkYhlT8oxohMl5Z38zoQ5p2gCJlejlCjfstRk6Eij0gWB/JVBAqICCt6rHEr9TYgLJkJg==" saltValue="JsZ2hToUBrbbHWkfKVgrMQ==" spinCount="100000" sheet="1" objects="1" scenarios="1"/>
  <mergeCells count="9">
    <mergeCell ref="A18:G18"/>
    <mergeCell ref="A20:G20"/>
    <mergeCell ref="A24:G24"/>
    <mergeCell ref="A26:G26"/>
    <mergeCell ref="B5:C5"/>
    <mergeCell ref="B6:C6"/>
    <mergeCell ref="A12:G12"/>
    <mergeCell ref="A10:G10"/>
    <mergeCell ref="A16:G16"/>
  </mergeCell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0000000}">
          <x14:formula1>
            <xm:f>Sheet3!$A$1:$A$3</xm:f>
          </x14:formula1>
          <xm:sqref>D8 F28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3"/>
  <sheetViews>
    <sheetView workbookViewId="0">
      <selection activeCell="I11" sqref="I11"/>
    </sheetView>
  </sheetViews>
  <sheetFormatPr defaultRowHeight="15"/>
  <cols>
    <col min="1" max="6" width="9.140625" style="459" customWidth="1"/>
    <col min="7" max="16384" width="9.140625" style="458"/>
  </cols>
  <sheetData>
    <row r="1" spans="1:1">
      <c r="A1" s="459" t="s">
        <v>1135</v>
      </c>
    </row>
    <row r="2" spans="1:1">
      <c r="A2" s="459" t="s">
        <v>1134</v>
      </c>
    </row>
    <row r="3" spans="1:1">
      <c r="A3" s="459" t="s">
        <v>1136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SUMMARY</vt:lpstr>
      <vt:lpstr>DETAIL</vt:lpstr>
      <vt:lpstr>Schedule of QE</vt:lpstr>
      <vt:lpstr>Supplement</vt:lpstr>
      <vt:lpstr>Employment Practices</vt:lpstr>
      <vt:lpstr>Sheet3</vt:lpstr>
      <vt:lpstr>DETAIL!Print_Area</vt:lpstr>
      <vt:lpstr>SUMMARY!Print_Area</vt:lpstr>
      <vt:lpstr>DETAIL!Print_Titles</vt:lpstr>
    </vt:vector>
  </TitlesOfParts>
  <Company>NYSESD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cjones</dc:creator>
  <cp:lastModifiedBy>Diaz, Jon</cp:lastModifiedBy>
  <cp:lastPrinted>2016-02-17T15:35:55Z</cp:lastPrinted>
  <dcterms:created xsi:type="dcterms:W3CDTF">2004-09-15T18:20:59Z</dcterms:created>
  <dcterms:modified xsi:type="dcterms:W3CDTF">2019-02-13T17:57:54Z</dcterms:modified>
</cp:coreProperties>
</file>