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05" windowWidth="12000" windowHeight="6150"/>
  </bookViews>
  <sheets>
    <sheet name="SUMMARY Form C" sheetId="3" r:id="rId1"/>
    <sheet name=" DETAIL-input Form C" sheetId="1" r:id="rId2"/>
  </sheets>
  <definedNames>
    <definedName name="_xlnm.Print_Area" localSheetId="1">' DETAIL-input Form C'!$A$1:$K$463</definedName>
    <definedName name="_xlnm.Print_Titles" localSheetId="1">' DETAIL-input Form C'!$14:$16</definedName>
  </definedNames>
  <calcPr calcId="145621"/>
</workbook>
</file>

<file path=xl/calcChain.xml><?xml version="1.0" encoding="utf-8"?>
<calcChain xmlns="http://schemas.openxmlformats.org/spreadsheetml/2006/main">
  <c r="E444" i="1" l="1"/>
  <c r="F444" i="1"/>
  <c r="E38" i="3" s="1"/>
  <c r="G444" i="1"/>
  <c r="E425" i="1"/>
  <c r="F425" i="1"/>
  <c r="G425" i="1"/>
  <c r="E456" i="1"/>
  <c r="F456" i="1"/>
  <c r="G456" i="1"/>
  <c r="H18" i="1"/>
  <c r="D220" i="1"/>
  <c r="G220" i="1"/>
  <c r="F220" i="1"/>
  <c r="E220" i="1"/>
  <c r="H220" i="1" s="1"/>
  <c r="H320" i="1"/>
  <c r="H321" i="1"/>
  <c r="H322" i="1"/>
  <c r="H27" i="1"/>
  <c r="H28" i="1"/>
  <c r="H29" i="1"/>
  <c r="H30" i="1"/>
  <c r="H448" i="1"/>
  <c r="H449" i="1"/>
  <c r="H450" i="1"/>
  <c r="H451" i="1"/>
  <c r="H452" i="1"/>
  <c r="H453" i="1"/>
  <c r="H454" i="1"/>
  <c r="H455" i="1"/>
  <c r="H447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28" i="1"/>
  <c r="H422" i="1"/>
  <c r="H423" i="1"/>
  <c r="H424" i="1"/>
  <c r="H396" i="1"/>
  <c r="H397" i="1"/>
  <c r="H398" i="1"/>
  <c r="H399" i="1"/>
  <c r="H400" i="1"/>
  <c r="H401" i="1"/>
  <c r="H402" i="1"/>
  <c r="H403" i="1"/>
  <c r="H404" i="1"/>
  <c r="G13" i="3"/>
  <c r="H11" i="1"/>
  <c r="D68" i="1"/>
  <c r="D70" i="1" s="1"/>
  <c r="D123" i="1"/>
  <c r="H123" i="1" s="1"/>
  <c r="D141" i="1"/>
  <c r="C21" i="3" s="1"/>
  <c r="D170" i="1"/>
  <c r="C22" i="3" s="1"/>
  <c r="D184" i="1"/>
  <c r="C23" i="3" s="1"/>
  <c r="D204" i="1"/>
  <c r="C24" i="3" s="1"/>
  <c r="D222" i="1"/>
  <c r="C25" i="3" s="1"/>
  <c r="D237" i="1"/>
  <c r="C26" i="3" s="1"/>
  <c r="D258" i="1"/>
  <c r="C27" i="3" s="1"/>
  <c r="D267" i="1"/>
  <c r="C28" i="3" s="1"/>
  <c r="D280" i="1"/>
  <c r="C29" i="3" s="1"/>
  <c r="D290" i="1"/>
  <c r="C30" i="3" s="1"/>
  <c r="D330" i="1"/>
  <c r="C31" i="3" s="1"/>
  <c r="D339" i="1"/>
  <c r="C32" i="3" s="1"/>
  <c r="E68" i="1"/>
  <c r="E70" i="1" s="1"/>
  <c r="D19" i="3" s="1"/>
  <c r="E123" i="1"/>
  <c r="E125" i="1" s="1"/>
  <c r="E141" i="1"/>
  <c r="D21" i="3" s="1"/>
  <c r="E170" i="1"/>
  <c r="D22" i="3"/>
  <c r="E184" i="1"/>
  <c r="D23" i="3" s="1"/>
  <c r="E204" i="1"/>
  <c r="D24" i="3" s="1"/>
  <c r="E222" i="1"/>
  <c r="D25" i="3" s="1"/>
  <c r="E237" i="1"/>
  <c r="D26" i="3" s="1"/>
  <c r="E258" i="1"/>
  <c r="D27" i="3" s="1"/>
  <c r="E267" i="1"/>
  <c r="D28" i="3" s="1"/>
  <c r="E280" i="1"/>
  <c r="D29" i="3" s="1"/>
  <c r="E290" i="1"/>
  <c r="D30" i="3" s="1"/>
  <c r="E330" i="1"/>
  <c r="D31" i="3" s="1"/>
  <c r="E339" i="1"/>
  <c r="D32" i="3" s="1"/>
  <c r="F68" i="1"/>
  <c r="F70" i="1" s="1"/>
  <c r="E19" i="3" s="1"/>
  <c r="G68" i="1"/>
  <c r="G70" i="1" s="1"/>
  <c r="F19" i="3" s="1"/>
  <c r="G123" i="1"/>
  <c r="G125" i="1" s="1"/>
  <c r="F123" i="1"/>
  <c r="F125" i="1" s="1"/>
  <c r="F141" i="1"/>
  <c r="G141" i="1"/>
  <c r="F170" i="1"/>
  <c r="G170" i="1"/>
  <c r="H170" i="1" s="1"/>
  <c r="G22" i="3" s="1"/>
  <c r="F184" i="1"/>
  <c r="G184" i="1"/>
  <c r="F204" i="1"/>
  <c r="G204" i="1"/>
  <c r="F222" i="1"/>
  <c r="G222" i="1"/>
  <c r="F237" i="1"/>
  <c r="E26" i="3" s="1"/>
  <c r="G237" i="1"/>
  <c r="F258" i="1"/>
  <c r="G258" i="1"/>
  <c r="H258" i="1" s="1"/>
  <c r="G27" i="3" s="1"/>
  <c r="F267" i="1"/>
  <c r="G267" i="1"/>
  <c r="F280" i="1"/>
  <c r="G280" i="1"/>
  <c r="F29" i="3" s="1"/>
  <c r="F290" i="1"/>
  <c r="F459" i="1" s="1"/>
  <c r="G290" i="1"/>
  <c r="F330" i="1"/>
  <c r="E31" i="3" s="1"/>
  <c r="G330" i="1"/>
  <c r="F339" i="1"/>
  <c r="G339" i="1"/>
  <c r="H339" i="1"/>
  <c r="G32" i="3" s="1"/>
  <c r="D38" i="3"/>
  <c r="F38" i="3"/>
  <c r="D444" i="1"/>
  <c r="H444" i="1" s="1"/>
  <c r="G38" i="3" s="1"/>
  <c r="D425" i="1"/>
  <c r="D37" i="3"/>
  <c r="E37" i="3"/>
  <c r="F37" i="3"/>
  <c r="C37" i="3"/>
  <c r="E459" i="1"/>
  <c r="E351" i="1"/>
  <c r="D33" i="3" s="1"/>
  <c r="E364" i="1"/>
  <c r="E384" i="1"/>
  <c r="E405" i="1"/>
  <c r="F460" i="1"/>
  <c r="F351" i="1"/>
  <c r="F364" i="1"/>
  <c r="F384" i="1"/>
  <c r="F405" i="1"/>
  <c r="E36" i="3" s="1"/>
  <c r="G459" i="1"/>
  <c r="G460" i="1"/>
  <c r="G351" i="1"/>
  <c r="G364" i="1"/>
  <c r="G461" i="1" s="1"/>
  <c r="G384" i="1"/>
  <c r="G405" i="1"/>
  <c r="D351" i="1"/>
  <c r="H351" i="1" s="1"/>
  <c r="G33" i="3" s="1"/>
  <c r="D364" i="1"/>
  <c r="H364" i="1" s="1"/>
  <c r="G34" i="3" s="1"/>
  <c r="D384" i="1"/>
  <c r="H384" i="1" s="1"/>
  <c r="G35" i="3" s="1"/>
  <c r="D405" i="1"/>
  <c r="D456" i="1"/>
  <c r="H456" i="1" s="1"/>
  <c r="G39" i="3" s="1"/>
  <c r="D459" i="1"/>
  <c r="D460" i="1"/>
  <c r="G11" i="3"/>
  <c r="G10" i="3"/>
  <c r="G9" i="3"/>
  <c r="G8" i="3"/>
  <c r="C10" i="3"/>
  <c r="C9" i="3"/>
  <c r="G5" i="3"/>
  <c r="C5" i="3"/>
  <c r="C6" i="3"/>
  <c r="C7" i="3"/>
  <c r="C8" i="3"/>
  <c r="H221" i="1"/>
  <c r="H124" i="1"/>
  <c r="H68" i="1"/>
  <c r="H69" i="1"/>
  <c r="H329" i="1"/>
  <c r="H42" i="1"/>
  <c r="C4" i="3"/>
  <c r="C3" i="3"/>
  <c r="D34" i="3"/>
  <c r="D35" i="3"/>
  <c r="D36" i="3"/>
  <c r="D39" i="3"/>
  <c r="C36" i="3"/>
  <c r="C39" i="3"/>
  <c r="C34" i="3"/>
  <c r="C35" i="3"/>
  <c r="G4" i="3"/>
  <c r="G3" i="3"/>
  <c r="G2" i="3"/>
  <c r="H144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387" i="1"/>
  <c r="H388" i="1"/>
  <c r="H389" i="1"/>
  <c r="H390" i="1"/>
  <c r="H391" i="1"/>
  <c r="H392" i="1"/>
  <c r="H393" i="1"/>
  <c r="H394" i="1"/>
  <c r="H395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54" i="1"/>
  <c r="H355" i="1"/>
  <c r="H356" i="1"/>
  <c r="H357" i="1"/>
  <c r="H358" i="1"/>
  <c r="H359" i="1"/>
  <c r="H360" i="1"/>
  <c r="H361" i="1"/>
  <c r="H362" i="1"/>
  <c r="H363" i="1"/>
  <c r="H342" i="1"/>
  <c r="H343" i="1"/>
  <c r="H344" i="1"/>
  <c r="H345" i="1"/>
  <c r="H346" i="1"/>
  <c r="H347" i="1"/>
  <c r="H348" i="1"/>
  <c r="H349" i="1"/>
  <c r="H350" i="1"/>
  <c r="H333" i="1"/>
  <c r="H334" i="1"/>
  <c r="H335" i="1"/>
  <c r="H336" i="1"/>
  <c r="H337" i="1"/>
  <c r="H338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3" i="1"/>
  <c r="H324" i="1"/>
  <c r="H325" i="1"/>
  <c r="H326" i="1"/>
  <c r="H327" i="1"/>
  <c r="H328" i="1"/>
  <c r="H283" i="1"/>
  <c r="H284" i="1"/>
  <c r="H285" i="1"/>
  <c r="H286" i="1"/>
  <c r="H287" i="1"/>
  <c r="H288" i="1"/>
  <c r="H289" i="1"/>
  <c r="H270" i="1"/>
  <c r="H271" i="1"/>
  <c r="H272" i="1"/>
  <c r="H273" i="1"/>
  <c r="H274" i="1"/>
  <c r="H275" i="1"/>
  <c r="H276" i="1"/>
  <c r="H277" i="1"/>
  <c r="H278" i="1"/>
  <c r="H279" i="1"/>
  <c r="H261" i="1"/>
  <c r="H262" i="1"/>
  <c r="H263" i="1"/>
  <c r="H264" i="1"/>
  <c r="H265" i="1"/>
  <c r="H266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174" i="1"/>
  <c r="H175" i="1"/>
  <c r="H176" i="1"/>
  <c r="H177" i="1"/>
  <c r="H178" i="1"/>
  <c r="H179" i="1"/>
  <c r="H180" i="1"/>
  <c r="H181" i="1"/>
  <c r="H182" i="1"/>
  <c r="H183" i="1"/>
  <c r="H1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73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25" i="1"/>
  <c r="H33" i="1"/>
  <c r="H34" i="1"/>
  <c r="H35" i="1"/>
  <c r="H36" i="1"/>
  <c r="H37" i="1"/>
  <c r="H19" i="1"/>
  <c r="H20" i="1"/>
  <c r="H21" i="1"/>
  <c r="H22" i="1"/>
  <c r="H23" i="1"/>
  <c r="H24" i="1"/>
  <c r="H26" i="1"/>
  <c r="H31" i="1"/>
  <c r="H32" i="1"/>
  <c r="E21" i="3"/>
  <c r="E22" i="3"/>
  <c r="E23" i="3"/>
  <c r="E24" i="3"/>
  <c r="E25" i="3"/>
  <c r="E27" i="3"/>
  <c r="E28" i="3"/>
  <c r="E29" i="3"/>
  <c r="E30" i="3"/>
  <c r="E32" i="3"/>
  <c r="E33" i="3"/>
  <c r="E34" i="3"/>
  <c r="E35" i="3"/>
  <c r="E39" i="3"/>
  <c r="F21" i="3"/>
  <c r="F23" i="3"/>
  <c r="F24" i="3"/>
  <c r="F25" i="3"/>
  <c r="F26" i="3"/>
  <c r="F28" i="3"/>
  <c r="F30" i="3"/>
  <c r="F32" i="3"/>
  <c r="F33" i="3"/>
  <c r="F35" i="3"/>
  <c r="F36" i="3"/>
  <c r="F39" i="3"/>
  <c r="F31" i="3"/>
  <c r="F22" i="3" l="1"/>
  <c r="C33" i="3"/>
  <c r="H267" i="1"/>
  <c r="G28" i="3" s="1"/>
  <c r="H237" i="1"/>
  <c r="G26" i="3" s="1"/>
  <c r="F34" i="3"/>
  <c r="D461" i="1"/>
  <c r="H405" i="1"/>
  <c r="G36" i="3" s="1"/>
  <c r="H425" i="1"/>
  <c r="G37" i="3" s="1"/>
  <c r="H330" i="1"/>
  <c r="H204" i="1"/>
  <c r="G24" i="3" s="1"/>
  <c r="D125" i="1"/>
  <c r="C20" i="3" s="1"/>
  <c r="F27" i="3"/>
  <c r="E461" i="1"/>
  <c r="E460" i="1"/>
  <c r="H290" i="1"/>
  <c r="G30" i="3" s="1"/>
  <c r="H184" i="1"/>
  <c r="G23" i="3" s="1"/>
  <c r="G31" i="3"/>
  <c r="H460" i="1"/>
  <c r="H280" i="1"/>
  <c r="G29" i="3" s="1"/>
  <c r="H222" i="1"/>
  <c r="G25" i="3" s="1"/>
  <c r="H141" i="1"/>
  <c r="G21" i="3" s="1"/>
  <c r="F461" i="1"/>
  <c r="F458" i="1"/>
  <c r="E20" i="3"/>
  <c r="E40" i="3" s="1"/>
  <c r="H70" i="1"/>
  <c r="C19" i="3"/>
  <c r="G458" i="1"/>
  <c r="G463" i="1" s="1"/>
  <c r="F20" i="3"/>
  <c r="F40" i="3" s="1"/>
  <c r="E458" i="1"/>
  <c r="D20" i="3"/>
  <c r="D40" i="3" s="1"/>
  <c r="C45" i="3" s="1"/>
  <c r="C38" i="3"/>
  <c r="H125" i="1" l="1"/>
  <c r="G20" i="3" s="1"/>
  <c r="E463" i="1"/>
  <c r="D458" i="1"/>
  <c r="D463" i="1" s="1"/>
  <c r="H461" i="1"/>
  <c r="H45" i="3"/>
  <c r="F463" i="1"/>
  <c r="H459" i="1"/>
  <c r="C40" i="3"/>
  <c r="C44" i="3" s="1"/>
  <c r="C46" i="3" s="1"/>
  <c r="H44" i="3"/>
  <c r="G19" i="3"/>
  <c r="H458" i="1" l="1"/>
  <c r="H463" i="1" s="1"/>
  <c r="G40" i="3"/>
  <c r="H46" i="3"/>
</calcChain>
</file>

<file path=xl/sharedStrings.xml><?xml version="1.0" encoding="utf-8"?>
<sst xmlns="http://schemas.openxmlformats.org/spreadsheetml/2006/main" count="567" uniqueCount="458">
  <si>
    <t>APPLICANT:</t>
  </si>
  <si>
    <t>CATEGORY TITLE</t>
  </si>
  <si>
    <t>IN NEW YORK</t>
  </si>
  <si>
    <t>OUTSIDE NEW YORK</t>
  </si>
  <si>
    <t>TOTAL</t>
  </si>
  <si>
    <t xml:space="preserve">New York State Commercial Production Tax Credit </t>
  </si>
  <si>
    <t>PT/PW</t>
  </si>
  <si>
    <t>Asst. Director</t>
  </si>
  <si>
    <t>Dir Photog</t>
  </si>
  <si>
    <t>Camera Op</t>
  </si>
  <si>
    <t>1st Asst Cam</t>
  </si>
  <si>
    <t>Art Director</t>
  </si>
  <si>
    <t>Inside Prop</t>
  </si>
  <si>
    <t>Gaffer</t>
  </si>
  <si>
    <t>Best Boy</t>
  </si>
  <si>
    <t>C: PREPRO &amp;  WRAP MATERIALS &amp; EXPENSES</t>
  </si>
  <si>
    <t>Messengers</t>
  </si>
  <si>
    <t>SUBTOTAL C</t>
  </si>
  <si>
    <t>D: LOCATION EXPENSES</t>
  </si>
  <si>
    <t>SUBTOTAL D</t>
  </si>
  <si>
    <t xml:space="preserve">E: PROPS &amp; WARDROBE &amp; ANIMALS </t>
  </si>
  <si>
    <t>SUBTOTAL E</t>
  </si>
  <si>
    <t xml:space="preserve">F: STUDIO RENTAL &amp; EXPENSE-STAGE </t>
  </si>
  <si>
    <t>SUBTOTAL F</t>
  </si>
  <si>
    <t xml:space="preserve">G: SET CONSTRUCTION CREW </t>
  </si>
  <si>
    <t>SUBTOTAL G</t>
  </si>
  <si>
    <t>TOTAL G</t>
  </si>
  <si>
    <t xml:space="preserve">H: SET CONSTRUCTION MATERIALS </t>
  </si>
  <si>
    <t>SUBTOTAL H</t>
  </si>
  <si>
    <t xml:space="preserve">I: EQUIPMENT RENTAL </t>
  </si>
  <si>
    <t>SUBTOTAL I</t>
  </si>
  <si>
    <t>J: FILM DEVELOP &amp; PRINT</t>
  </si>
  <si>
    <t>K: MISCELLANEOUS COSTS</t>
  </si>
  <si>
    <t>SUBTOTAL J</t>
  </si>
  <si>
    <t>SUBTOTAL K</t>
  </si>
  <si>
    <t>SUBTOTAL L</t>
  </si>
  <si>
    <t>SUBTOTAL M</t>
  </si>
  <si>
    <t>SUBTOTAL N</t>
  </si>
  <si>
    <t>SUBTOTAL O</t>
  </si>
  <si>
    <t>SUBTOTAL P</t>
  </si>
  <si>
    <t>SUBTOTAL Q</t>
  </si>
  <si>
    <t>SUBTOTAL R</t>
  </si>
  <si>
    <t>SUBTOTAL S</t>
  </si>
  <si>
    <t>L: DIRECTOR/CREATIVE FEES</t>
  </si>
  <si>
    <t>M: TALENT</t>
  </si>
  <si>
    <t>N: TALENT EXPENSES</t>
  </si>
  <si>
    <t>O: FILM TO TAPE TRANSFER</t>
  </si>
  <si>
    <t>Q: ON LINE EDITING</t>
  </si>
  <si>
    <t>R: EDITOR--CREATIVE FEES</t>
  </si>
  <si>
    <t>S: AUDIO</t>
  </si>
  <si>
    <t xml:space="preserve">A : CREW PRE-PRO &amp; WRAP </t>
  </si>
  <si>
    <t xml:space="preserve">TOTAL A </t>
  </si>
  <si>
    <t>B: SHOOTING CREW LABOR</t>
  </si>
  <si>
    <t xml:space="preserve">SUBTOTAL A </t>
  </si>
  <si>
    <t>Total Fringes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</si>
  <si>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</si>
  <si>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</si>
  <si>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</si>
  <si>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</si>
  <si>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</si>
  <si>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</si>
  <si>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</si>
  <si>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</si>
  <si>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</si>
  <si>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</si>
  <si>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</si>
  <si>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</si>
  <si>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</si>
  <si>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</si>
  <si>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</si>
  <si>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51</t>
  </si>
  <si>
    <t>52</t>
  </si>
  <si>
    <t>53</t>
  </si>
  <si>
    <t>54</t>
  </si>
  <si>
    <t>55</t>
  </si>
  <si>
    <t xml:space="preserve">SUBTOTAL B </t>
  </si>
  <si>
    <t>TOTAL B</t>
  </si>
  <si>
    <t xml:space="preserve"> B: CREW --SHOOT</t>
  </si>
  <si>
    <t xml:space="preserve"> A: CREW--PREPRO &amp; WRAP</t>
  </si>
  <si>
    <t xml:space="preserve"> D: LOCATION EXPENSES</t>
  </si>
  <si>
    <t>Outside Prop</t>
  </si>
  <si>
    <t>Key Grip</t>
  </si>
  <si>
    <t>3rd Grip</t>
  </si>
  <si>
    <t>4th Grip</t>
  </si>
  <si>
    <t>Mixer</t>
  </si>
  <si>
    <t>Boom Man</t>
  </si>
  <si>
    <t>Playback</t>
  </si>
  <si>
    <t>Make-up</t>
  </si>
  <si>
    <t>Hair</t>
  </si>
  <si>
    <t>Stylist</t>
  </si>
  <si>
    <t>Wardrobe Attendant</t>
  </si>
  <si>
    <t>Script Supervisor</t>
  </si>
  <si>
    <t>Home Economist</t>
  </si>
  <si>
    <t>Asst Home Economist</t>
  </si>
  <si>
    <t>Scenics</t>
  </si>
  <si>
    <t>Generator Operator</t>
  </si>
  <si>
    <t>Nurse/1st Aid</t>
  </si>
  <si>
    <t>Craft Service</t>
  </si>
  <si>
    <t>Firemen</t>
  </si>
  <si>
    <t>Policemen</t>
  </si>
  <si>
    <t>Welfare/Teacher</t>
  </si>
  <si>
    <t>Teamsters/Drivers</t>
  </si>
  <si>
    <t>Prod. Coordinator</t>
  </si>
  <si>
    <t>19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</si>
  <si>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</si>
  <si>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</si>
  <si>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</si>
  <si>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</si>
  <si>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</si>
  <si>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</si>
  <si>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</si>
  <si>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</si>
  <si>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</si>
  <si>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</si>
  <si>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</si>
  <si>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</si>
  <si>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</si>
  <si>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</si>
  <si>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</si>
  <si>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</si>
  <si>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</si>
  <si>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</si>
  <si>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</si>
  <si>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</si>
  <si>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</si>
  <si>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</si>
  <si>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</si>
  <si>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</si>
  <si>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</si>
  <si>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</si>
  <si>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</si>
  <si>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</si>
  <si>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</si>
  <si>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</si>
  <si>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</si>
  <si>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</si>
  <si>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</si>
  <si>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</si>
  <si>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</si>
  <si>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</si>
  <si>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</si>
  <si>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</si>
  <si>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</si>
  <si>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</si>
  <si>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</si>
  <si>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</si>
  <si>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</si>
  <si>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</si>
  <si>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</si>
  <si>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</si>
  <si>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</si>
  <si>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</si>
  <si>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</si>
  <si>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</si>
  <si>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</si>
  <si>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</si>
  <si>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</si>
  <si>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</si>
  <si>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</si>
  <si>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</si>
  <si>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</si>
  <si>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</si>
  <si>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</si>
  <si>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</si>
  <si>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</si>
  <si>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</si>
  <si>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</si>
  <si>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</si>
  <si>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</si>
  <si>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</si>
  <si>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</si>
  <si>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</si>
  <si>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</si>
  <si>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</si>
  <si>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</si>
  <si>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</si>
  <si>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</si>
  <si>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</si>
  <si>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</si>
  <si>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</si>
  <si>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</si>
  <si>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</si>
  <si>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</si>
  <si>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Auto Rentals</t>
  </si>
  <si>
    <t>Still Camera Rental &amp; Film</t>
  </si>
  <si>
    <t>Trucking</t>
  </si>
  <si>
    <t>Deliveries &amp; Taxi</t>
  </si>
  <si>
    <t>Home Econ Supplies</t>
  </si>
  <si>
    <t>Telephone &amp; Cable</t>
  </si>
  <si>
    <t>Casting Facility</t>
  </si>
  <si>
    <t>Working Meals</t>
  </si>
  <si>
    <t>Location Fees</t>
  </si>
  <si>
    <t>Car Rentals</t>
  </si>
  <si>
    <t>Bus Rentals</t>
  </si>
  <si>
    <t>Camper/Dressing Vehicles</t>
  </si>
  <si>
    <t>Parking/Tolls/Gas</t>
  </si>
  <si>
    <t>Other Vehicles</t>
  </si>
  <si>
    <t>Customs</t>
  </si>
  <si>
    <t>Air Freight/Excess Bag</t>
  </si>
  <si>
    <t>Air Fares  ( ) people @ ( ) per fare</t>
  </si>
  <si>
    <t>Per Diems  ( ) people @ ( ) per day</t>
  </si>
  <si>
    <t>Limousines ( Celebrity Service)</t>
  </si>
  <si>
    <t>Kit Rental</t>
  </si>
  <si>
    <t>Art Work</t>
  </si>
  <si>
    <t>Gratuities</t>
  </si>
  <si>
    <t>Prop Rental</t>
  </si>
  <si>
    <t>Prop Purchase</t>
  </si>
  <si>
    <t>Wardrobe Rental</t>
  </si>
  <si>
    <t>Wardrobe Purchase</t>
  </si>
  <si>
    <t>Picture Vehicle</t>
  </si>
  <si>
    <t>Animal  &amp; Handlers</t>
  </si>
  <si>
    <t>Color Correction</t>
  </si>
  <si>
    <t>Rental for Build Days</t>
  </si>
  <si>
    <t>Rental for Build OT</t>
  </si>
  <si>
    <t>Rental for Pre-Light</t>
  </si>
  <si>
    <t>Rental for Pre-Light OT</t>
  </si>
  <si>
    <t>Rental for Shoot Days</t>
  </si>
  <si>
    <t>Rental for Shoot OT</t>
  </si>
  <si>
    <t>Rental for Strike Days</t>
  </si>
  <si>
    <t>Rental for Strike OT</t>
  </si>
  <si>
    <t>Set Guards</t>
  </si>
  <si>
    <t>Power Charge &amp; Bulbs</t>
  </si>
  <si>
    <t>Misc (Cartage/Phones/coffee)</t>
  </si>
  <si>
    <t>Crew/Talent Meals (lun/din)</t>
  </si>
  <si>
    <t>Set Designer</t>
  </si>
  <si>
    <t>Carpenters</t>
  </si>
  <si>
    <t>Grips</t>
  </si>
  <si>
    <t>Outside Props</t>
  </si>
  <si>
    <t>Inside Props</t>
  </si>
  <si>
    <t>Electricians</t>
  </si>
  <si>
    <t>Teamsters</t>
  </si>
  <si>
    <t>Men for Strike</t>
  </si>
  <si>
    <t>PA's</t>
  </si>
  <si>
    <t>Props(Set dressing purch)</t>
  </si>
  <si>
    <t>Props (Set dressing rental)</t>
  </si>
  <si>
    <t>Lumber</t>
  </si>
  <si>
    <t>Paint</t>
  </si>
  <si>
    <t>Hardware</t>
  </si>
  <si>
    <t>Special Effects</t>
  </si>
  <si>
    <t>Special Outsd. Construction</t>
  </si>
  <si>
    <t>Messenger/Deliveries</t>
  </si>
  <si>
    <t>Camera Rental</t>
  </si>
  <si>
    <t>Sound Rental</t>
  </si>
  <si>
    <t>Lighting Rental</t>
  </si>
  <si>
    <t>Grip Rental</t>
  </si>
  <si>
    <t>Generator Rental</t>
  </si>
  <si>
    <t>Crane/Cherry Picker/Jib</t>
  </si>
  <si>
    <t>VTR Rental</t>
  </si>
  <si>
    <t>Walkie Talkies/Bullhorn</t>
  </si>
  <si>
    <t>Dolly Rental</t>
  </si>
  <si>
    <t>Camera Car</t>
  </si>
  <si>
    <t>Helicopter</t>
  </si>
  <si>
    <t>Production Supplies</t>
  </si>
  <si>
    <t>Teleprompter</t>
  </si>
  <si>
    <t>Purchase of Raw Stock</t>
  </si>
  <si>
    <t>Develop Negative</t>
  </si>
  <si>
    <t>Print Dailies</t>
  </si>
  <si>
    <t>Petty Cash</t>
  </si>
  <si>
    <t>Air Shipping/Special Carriers</t>
  </si>
  <si>
    <t>Phones &amp; Cables</t>
  </si>
  <si>
    <t>External Billing (Computer etc)</t>
  </si>
  <si>
    <t>Special Insurance</t>
  </si>
  <si>
    <t>Prep</t>
  </si>
  <si>
    <t>Travel</t>
  </si>
  <si>
    <t>Shoot Days</t>
  </si>
  <si>
    <t>Post-Production</t>
  </si>
  <si>
    <t>O/C Principals</t>
  </si>
  <si>
    <t>General Extras</t>
  </si>
  <si>
    <t>Hand Model</t>
  </si>
  <si>
    <t>Voice Over/Narration</t>
  </si>
  <si>
    <t>Fitting Fees SAG</t>
  </si>
  <si>
    <t>Fitting Fees SEG</t>
  </si>
  <si>
    <t>Audition Fees SAG</t>
  </si>
  <si>
    <t>Audition Fees SEG</t>
  </si>
  <si>
    <t>Payroll/P&amp;W Taxes</t>
  </si>
  <si>
    <t>Wardrobe Allowance</t>
  </si>
  <si>
    <t>Other</t>
  </si>
  <si>
    <t>Cabs And Transportations</t>
  </si>
  <si>
    <t>Stock Footage</t>
  </si>
  <si>
    <t>P: VIDEOTAPE POST PRODUCTION</t>
  </si>
  <si>
    <t>Shipping</t>
  </si>
  <si>
    <t>Sound FX</t>
  </si>
  <si>
    <t>Stock Music</t>
  </si>
  <si>
    <t>C: PREPRO &amp; WRAP MATERIALS</t>
  </si>
  <si>
    <t xml:space="preserve"> F: STUDIO RENTAL &amp; EXPENSE--STAGE</t>
  </si>
  <si>
    <t>G: SET CONSTRUCTION CREW</t>
  </si>
  <si>
    <t xml:space="preserve"> H: SET CONSTRUCTION MATERIALS</t>
  </si>
  <si>
    <t xml:space="preserve"> I: EQUIPMENT RENTAL</t>
  </si>
  <si>
    <t xml:space="preserve"> J: FILM DEVELOP &amp; PRINT</t>
  </si>
  <si>
    <t xml:space="preserve"> K: MISCELLANEOUS COSTS</t>
  </si>
  <si>
    <t xml:space="preserve"> L: DIRECTOR/CREATIVE FEES</t>
  </si>
  <si>
    <t>R:  EDITOR -- CREATIVE FEES</t>
  </si>
  <si>
    <t xml:space="preserve">QUALIFIED </t>
  </si>
  <si>
    <t>QUALIFIED</t>
  </si>
  <si>
    <t>Part 1</t>
  </si>
  <si>
    <t>Part 2</t>
  </si>
  <si>
    <t>Category Title</t>
  </si>
  <si>
    <t xml:space="preserve"> E: PROPS &amp; WARDROBE</t>
  </si>
  <si>
    <t>Upstate</t>
  </si>
  <si>
    <t xml:space="preserve">TOTAL QUALIFIED COSTS </t>
  </si>
  <si>
    <t>UPSTATE QUALIFIED COSTS</t>
  </si>
  <si>
    <t>DOWNSTATE QUALIFIED COSTS</t>
  </si>
  <si>
    <t>FORM C: QUALIFIED COSTS</t>
  </si>
  <si>
    <t>PROJECT #:</t>
  </si>
  <si>
    <t>SHOOT START:</t>
  </si>
  <si>
    <r>
      <t>SHOOT END</t>
    </r>
    <r>
      <rPr>
        <sz val="10"/>
        <rFont val="Arial"/>
        <family val="2"/>
      </rPr>
      <t xml:space="preserve">: </t>
    </r>
  </si>
  <si>
    <t>Downstate</t>
  </si>
  <si>
    <r>
      <t xml:space="preserve">For help filling out Form C, please see Instructions.  </t>
    </r>
    <r>
      <rPr>
        <i/>
        <sz val="10"/>
        <rFont val="Arial"/>
        <family val="2"/>
      </rPr>
      <t xml:space="preserve">  </t>
    </r>
  </si>
  <si>
    <t xml:space="preserve">AICP ACCT# </t>
  </si>
  <si>
    <t>Your ACCT#</t>
  </si>
  <si>
    <t>Breakfast ( ) ppl @ ( ) per meal X ( ) days</t>
  </si>
  <si>
    <t>Lunch  ( ) ppl @ ( ) per meal X ( ) days</t>
  </si>
  <si>
    <t>Dinner   ( ) ppl @ ( ) per meal X ( ) days</t>
  </si>
  <si>
    <t>PROJECT#:</t>
  </si>
  <si>
    <t>NON Qualified</t>
  </si>
  <si>
    <t>A-K SUBTOTAL</t>
  </si>
  <si>
    <t>POST END</t>
  </si>
  <si>
    <t>POST END:</t>
  </si>
  <si>
    <t>Client:</t>
  </si>
  <si>
    <t>Agency:</t>
  </si>
  <si>
    <t>Producer(s):</t>
  </si>
  <si>
    <t>Director(s):</t>
  </si>
  <si>
    <t xml:space="preserve">Sample </t>
  </si>
  <si>
    <t>Sample title</t>
  </si>
  <si>
    <t>Sample Agency</t>
  </si>
  <si>
    <t>Sample Producer</t>
  </si>
  <si>
    <t>Sample Director</t>
  </si>
  <si>
    <t>Sample Editor</t>
  </si>
  <si>
    <t>Editor(s):</t>
  </si>
  <si>
    <t>Sample Client</t>
  </si>
  <si>
    <t>DOWNSTATE</t>
  </si>
  <si>
    <t>UPSTATE</t>
  </si>
  <si>
    <t>OUT of STATE</t>
  </si>
  <si>
    <t># SHOOT DAYS</t>
  </si>
  <si>
    <t># Spots in package:</t>
  </si>
  <si>
    <t>Package/Spot title</t>
  </si>
  <si>
    <t>Do not attempt to enter data on this page.</t>
  </si>
  <si>
    <t xml:space="preserve">This page is automatically generated when you fill out Part 1. </t>
  </si>
  <si>
    <t>ELIGIBILITY THRESHOLD</t>
  </si>
  <si>
    <t>QUALIFIED COSTS</t>
  </si>
  <si>
    <t># Spots in this Package:</t>
  </si>
  <si>
    <t>2nd AC (loader)</t>
  </si>
  <si>
    <t>Electrician</t>
  </si>
  <si>
    <t>Props</t>
  </si>
  <si>
    <t>2nd Grip</t>
  </si>
  <si>
    <t>Video Tech</t>
  </si>
  <si>
    <t xml:space="preserve">VTR </t>
  </si>
  <si>
    <t>EFX</t>
  </si>
  <si>
    <t>Caterer</t>
  </si>
  <si>
    <t>Location Contact/Scout</t>
  </si>
  <si>
    <t>PA</t>
  </si>
  <si>
    <t>2nd A.D.</t>
  </si>
  <si>
    <t>Prod. Supervisor</t>
  </si>
  <si>
    <t>Runners</t>
  </si>
  <si>
    <t>Storyboards</t>
  </si>
  <si>
    <t>Air Fares  ( )people @ ( ) per fare</t>
  </si>
  <si>
    <t>Per Diems ( ) people @ ( ) per day</t>
  </si>
  <si>
    <t>Casting  Prep (@) cast (@) Callbk (@)</t>
  </si>
  <si>
    <t>Scouting Expenses</t>
  </si>
  <si>
    <t>Permits</t>
  </si>
  <si>
    <t>Guards</t>
  </si>
  <si>
    <t>Cabs/Other Trans</t>
  </si>
  <si>
    <t>Art Department Trucking</t>
  </si>
  <si>
    <t>Research, Expendables, Kit, Misc..</t>
  </si>
  <si>
    <t>Generator &amp; Operator</t>
  </si>
  <si>
    <t>Construction Coordinator</t>
  </si>
  <si>
    <t>Transfer to Mag - Videotape stock</t>
  </si>
  <si>
    <t>P&amp;W</t>
  </si>
  <si>
    <t>Mark-Up</t>
  </si>
  <si>
    <t>Air Fares ( ) people @ ( ) per fare</t>
  </si>
  <si>
    <t>Mix/Sound Design Prep</t>
  </si>
  <si>
    <t>Graphics Design Prep</t>
  </si>
  <si>
    <t>EDL Prep</t>
  </si>
  <si>
    <t>Negative cutting</t>
  </si>
  <si>
    <t>Telecine Prep</t>
  </si>
  <si>
    <t>Dailies Digitizing</t>
  </si>
  <si>
    <t>Dailies Logging</t>
  </si>
  <si>
    <t>Off-Line edit</t>
  </si>
  <si>
    <t>Off-Line graphics</t>
  </si>
  <si>
    <t>High Res Reconforming</t>
  </si>
  <si>
    <t>Rough Cut DVDs/Cassettes</t>
  </si>
  <si>
    <t>Hard Drive Rental</t>
  </si>
  <si>
    <t>Backup/Restore</t>
  </si>
  <si>
    <t>Off-Line Work Material</t>
  </si>
  <si>
    <t>File Creation &amp; Posting</t>
  </si>
  <si>
    <t>Graphics Designer Fee</t>
  </si>
  <si>
    <t>Producer's Fee</t>
  </si>
  <si>
    <t>Mac Graphics</t>
  </si>
  <si>
    <t>Digital Load/Prep</t>
  </si>
  <si>
    <t>Graphics Artist</t>
  </si>
  <si>
    <t>Rendering</t>
  </si>
  <si>
    <t>Digital Graphics/2D</t>
  </si>
  <si>
    <t>Digital Graphics/3D</t>
  </si>
  <si>
    <t>Digital Graphics/Compositing</t>
  </si>
  <si>
    <t>Digital Graphics/Type Design</t>
  </si>
  <si>
    <t>Tape Stock</t>
  </si>
  <si>
    <t>Archiving</t>
  </si>
  <si>
    <t>Facility Overtime</t>
  </si>
  <si>
    <t>Off-Line Graphics</t>
  </si>
  <si>
    <t>Narration Record</t>
  </si>
  <si>
    <t>Dialog Replacement</t>
  </si>
  <si>
    <t>Original Music</t>
  </si>
  <si>
    <t>Digital Editing</t>
  </si>
  <si>
    <t>Sound Design</t>
  </si>
  <si>
    <t>Transfers &amp; Stock</t>
  </si>
  <si>
    <t>Vis. Coded Cassettes</t>
  </si>
  <si>
    <t>Prelay/Archiving</t>
  </si>
  <si>
    <t>Scratch Record/Mix</t>
  </si>
  <si>
    <t>Final Mix</t>
  </si>
  <si>
    <t>Audio Relay/Layback</t>
  </si>
  <si>
    <t>Digital Patch/Remote Studio</t>
  </si>
  <si>
    <t>Stock: DAT(s), etc.</t>
  </si>
  <si>
    <t>Film to Tape w/Color Correction</t>
  </si>
  <si>
    <t>Additional Machines</t>
  </si>
  <si>
    <t>Film Cleaning</t>
  </si>
  <si>
    <t>Stock for Film to Tape</t>
  </si>
  <si>
    <t>Tape to Tape Color Correction</t>
  </si>
  <si>
    <t>Final Edit</t>
  </si>
  <si>
    <t>HD Up-Res/Downconvert</t>
  </si>
  <si>
    <t>Motion Control/Animation Stand</t>
  </si>
  <si>
    <t>Generic Master</t>
  </si>
  <si>
    <t>Edited Master</t>
  </si>
  <si>
    <t>Prot. Master/Printing Dupe</t>
  </si>
  <si>
    <t>Finished Cassettes/DVDs</t>
  </si>
  <si>
    <t xml:space="preserve">T: POST PRODUCTION MISC. </t>
  </si>
  <si>
    <t>Tape to Film Transfer</t>
  </si>
  <si>
    <t>Standards Conversion</t>
  </si>
  <si>
    <t>Satellite/Digital Transmission</t>
  </si>
  <si>
    <t>Data Transmission Charge</t>
  </si>
  <si>
    <t>Delivery &amp; Messengers</t>
  </si>
  <si>
    <t>Packing/Inventory</t>
  </si>
  <si>
    <t>Shipping to Storage</t>
  </si>
  <si>
    <t>Hotel/Per Diem</t>
  </si>
  <si>
    <t>Editorial Supplies</t>
  </si>
  <si>
    <t>Equipment Rental</t>
  </si>
  <si>
    <t>U: POST PRODUCTION LABOR</t>
  </si>
  <si>
    <t>SUBTOTAL T</t>
  </si>
  <si>
    <t>SUBTOTAL U</t>
  </si>
  <si>
    <t>Pre-Production</t>
  </si>
  <si>
    <t>Editor Labor/Creative Fees</t>
  </si>
  <si>
    <t>Editor O.T./Weekend</t>
  </si>
  <si>
    <t>Assistant Labor</t>
  </si>
  <si>
    <t>Assistant O.T./Weekend</t>
  </si>
  <si>
    <t>Session Supervisory Fee</t>
  </si>
  <si>
    <t>Producer/Coordinator</t>
  </si>
  <si>
    <t>M-N SUBTOTAL</t>
  </si>
  <si>
    <t>L    SUBTOTAL</t>
  </si>
  <si>
    <t>O-U SUBTOTAL</t>
  </si>
  <si>
    <t>GRAND TOTAL  A-U</t>
  </si>
  <si>
    <t>YEAR COMPLETED</t>
  </si>
  <si>
    <t>YEAR</t>
  </si>
  <si>
    <t xml:space="preserve">V: TOTAL  </t>
  </si>
  <si>
    <r>
      <t>Package/Spot Title</t>
    </r>
    <r>
      <rPr>
        <sz val="10"/>
        <rFont val="Arial"/>
        <family val="2"/>
      </rPr>
      <t>:</t>
    </r>
  </si>
  <si>
    <t>Line Producer</t>
  </si>
  <si>
    <t>Qualified costs A-N (exc. Post)</t>
  </si>
  <si>
    <t>Total eligible costs A-N (exc. Post)*</t>
  </si>
  <si>
    <r>
      <t xml:space="preserve">Eligibility Threshold </t>
    </r>
    <r>
      <rPr>
        <b/>
        <sz val="9"/>
        <color indexed="10"/>
        <rFont val="Arial"/>
        <family val="2"/>
      </rPr>
      <t>(</t>
    </r>
    <r>
      <rPr>
        <b/>
        <i/>
        <sz val="9"/>
        <color indexed="10"/>
        <rFont val="Arial"/>
        <family val="2"/>
      </rPr>
      <t>must be &gt;75%)</t>
    </r>
  </si>
  <si>
    <r>
      <t xml:space="preserve">*Eligible costs do </t>
    </r>
    <r>
      <rPr>
        <i/>
        <u/>
        <sz val="10"/>
        <color indexed="10"/>
        <rFont val="Arial"/>
        <family val="2"/>
      </rPr>
      <t>not</t>
    </r>
    <r>
      <rPr>
        <i/>
        <sz val="10"/>
        <color indexed="10"/>
        <rFont val="Arial"/>
        <family val="2"/>
      </rPr>
      <t xml:space="preserve"> include fees for producers, directors or most performers; see Instructions Section 4-1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</si>
</sst>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0.0"/>
  </numFmts>
  <fonts count="26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Geneva"/>
    </font>
    <font>
      <b/>
      <i/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6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10"/>
      <color indexed="10"/>
      <name val="Arial"/>
      <family val="2"/>
    </font>
    <font>
      <i/>
      <u/>
      <sz val="10"/>
      <color indexed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65"/>
        <bgColor indexed="50"/>
      </patternFill>
    </fill>
    <fill>
      <patternFill patternType="lightGray">
        <fgColor indexed="22"/>
      </patternFill>
    </fill>
    <fill>
      <patternFill patternType="lightUp">
        <fgColor indexed="44"/>
        <bgColor indexed="43"/>
      </patternFill>
    </fill>
    <fill>
      <patternFill patternType="lightGray">
        <fgColor indexed="22"/>
        <bgColor indexed="9"/>
      </patternFill>
    </fill>
    <fill>
      <patternFill patternType="solid">
        <fgColor indexed="26"/>
        <bgColor indexed="22"/>
      </patternFill>
    </fill>
    <fill>
      <patternFill patternType="gray125">
        <fgColor indexed="22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22"/>
      </patternFill>
    </fill>
    <fill>
      <patternFill patternType="gray125">
        <fgColor indexed="22"/>
      </patternFill>
    </fill>
    <fill>
      <patternFill patternType="solid">
        <fgColor indexed="27"/>
        <bgColor indexed="22"/>
      </patternFill>
    </fill>
    <fill>
      <patternFill patternType="solid">
        <fgColor indexed="42"/>
        <bgColor indexed="44"/>
      </patternFill>
    </fill>
    <fill>
      <patternFill patternType="solid">
        <fgColor indexed="53"/>
        <b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22"/>
      </patternFill>
    </fill>
    <fill>
      <patternFill patternType="mediumGray">
        <fgColor indexed="55"/>
      </patternFill>
    </fill>
    <fill>
      <patternFill patternType="solid">
        <fgColor indexed="41"/>
        <bgColor indexed="27"/>
      </patternFill>
    </fill>
    <fill>
      <patternFill patternType="darkGray">
        <fgColor indexed="27"/>
        <bgColor indexed="27"/>
      </patternFill>
    </fill>
  </fills>
  <borders count="8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41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1" xfId="0" applyFont="1" applyBorder="1"/>
    <xf numFmtId="164" fontId="3" fillId="0" borderId="2" xfId="0" applyNumberFormat="1" applyFont="1" applyBorder="1"/>
    <xf numFmtId="0" fontId="3" fillId="0" borderId="0" xfId="0" applyFont="1" applyBorder="1"/>
    <xf numFmtId="164" fontId="3" fillId="0" borderId="3" xfId="0" applyNumberFormat="1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Fill="1" applyBorder="1"/>
    <xf numFmtId="164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/>
    <xf numFmtId="164" fontId="2" fillId="2" borderId="8" xfId="0" applyNumberFormat="1" applyFont="1" applyFill="1" applyBorder="1"/>
    <xf numFmtId="0" fontId="3" fillId="2" borderId="10" xfId="0" applyFont="1" applyFill="1" applyBorder="1" applyAlignment="1">
      <alignment horizontal="left"/>
    </xf>
    <xf numFmtId="0" fontId="2" fillId="2" borderId="8" xfId="0" applyFont="1" applyFill="1" applyBorder="1"/>
    <xf numFmtId="0" fontId="4" fillId="0" borderId="0" xfId="0" applyFont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0" fontId="3" fillId="0" borderId="6" xfId="0" applyFont="1" applyBorder="1"/>
    <xf numFmtId="164" fontId="3" fillId="2" borderId="6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center" vertical="top"/>
    </xf>
    <xf numFmtId="0" fontId="3" fillId="0" borderId="7" xfId="0" applyFont="1" applyBorder="1"/>
    <xf numFmtId="0" fontId="10" fillId="0" borderId="0" xfId="0" applyFont="1" applyAlignment="1"/>
    <xf numFmtId="0" fontId="9" fillId="0" borderId="0" xfId="0" applyFont="1" applyBorder="1" applyAlignment="1">
      <alignment horizontal="left" wrapText="1"/>
    </xf>
    <xf numFmtId="164" fontId="2" fillId="0" borderId="0" xfId="0" applyNumberFormat="1" applyFont="1" applyFill="1" applyBorder="1"/>
    <xf numFmtId="164" fontId="3" fillId="0" borderId="12" xfId="0" applyNumberFormat="1" applyFont="1" applyBorder="1"/>
    <xf numFmtId="0" fontId="3" fillId="0" borderId="6" xfId="0" applyFont="1" applyFill="1" applyBorder="1"/>
    <xf numFmtId="49" fontId="3" fillId="0" borderId="6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3" fillId="0" borderId="11" xfId="0" applyFont="1" applyBorder="1"/>
    <xf numFmtId="164" fontId="2" fillId="3" borderId="8" xfId="0" applyNumberFormat="1" applyFont="1" applyFill="1" applyBorder="1" applyAlignment="1">
      <alignment horizontal="center" vertical="top" wrapText="1"/>
    </xf>
    <xf numFmtId="164" fontId="3" fillId="2" borderId="13" xfId="0" applyNumberFormat="1" applyFont="1" applyFill="1" applyBorder="1" applyAlignment="1">
      <alignment horizontal="right"/>
    </xf>
    <xf numFmtId="0" fontId="3" fillId="0" borderId="14" xfId="0" applyFont="1" applyBorder="1"/>
    <xf numFmtId="0" fontId="3" fillId="0" borderId="8" xfId="0" applyFont="1" applyBorder="1" applyAlignment="1">
      <alignment horizontal="left"/>
    </xf>
    <xf numFmtId="164" fontId="2" fillId="0" borderId="8" xfId="0" applyNumberFormat="1" applyFont="1" applyFill="1" applyBorder="1"/>
    <xf numFmtId="164" fontId="2" fillId="0" borderId="15" xfId="0" applyNumberFormat="1" applyFont="1" applyFill="1" applyBorder="1"/>
    <xf numFmtId="164" fontId="3" fillId="0" borderId="2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6" fillId="0" borderId="16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/>
    </xf>
    <xf numFmtId="0" fontId="2" fillId="4" borderId="6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164" fontId="2" fillId="0" borderId="3" xfId="0" applyNumberFormat="1" applyFont="1" applyFill="1" applyBorder="1"/>
    <xf numFmtId="0" fontId="3" fillId="0" borderId="10" xfId="0" applyFont="1" applyFill="1" applyBorder="1" applyAlignment="1">
      <alignment horizontal="left"/>
    </xf>
    <xf numFmtId="0" fontId="2" fillId="0" borderId="8" xfId="0" applyFont="1" applyFill="1" applyBorder="1"/>
    <xf numFmtId="0" fontId="3" fillId="0" borderId="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4" fontId="2" fillId="0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164" fontId="2" fillId="0" borderId="18" xfId="0" applyNumberFormat="1" applyFont="1" applyFill="1" applyBorder="1" applyAlignment="1">
      <alignment horizontal="center" vertical="top" wrapText="1"/>
    </xf>
    <xf numFmtId="164" fontId="3" fillId="0" borderId="18" xfId="0" applyNumberFormat="1" applyFont="1" applyFill="1" applyBorder="1"/>
    <xf numFmtId="164" fontId="3" fillId="0" borderId="3" xfId="0" applyNumberFormat="1" applyFont="1" applyFill="1" applyBorder="1"/>
    <xf numFmtId="164" fontId="3" fillId="0" borderId="18" xfId="0" applyNumberFormat="1" applyFont="1" applyFill="1" applyBorder="1" applyAlignment="1">
      <alignment horizontal="right"/>
    </xf>
    <xf numFmtId="49" fontId="3" fillId="0" borderId="7" xfId="0" applyNumberFormat="1" applyFont="1" applyBorder="1" applyAlignment="1">
      <alignment horizontal="left"/>
    </xf>
    <xf numFmtId="0" fontId="3" fillId="0" borderId="5" xfId="1" applyFont="1" applyFill="1" applyBorder="1" applyProtection="1">
      <protection locked="0"/>
    </xf>
    <xf numFmtId="0" fontId="3" fillId="0" borderId="5" xfId="1" applyFont="1" applyBorder="1" applyProtection="1">
      <protection locked="0"/>
    </xf>
    <xf numFmtId="1" fontId="3" fillId="0" borderId="6" xfId="0" applyNumberFormat="1" applyFont="1" applyFill="1" applyBorder="1" applyAlignment="1">
      <alignment horizontal="left"/>
    </xf>
    <xf numFmtId="0" fontId="3" fillId="0" borderId="13" xfId="0" applyFont="1" applyFill="1" applyBorder="1"/>
    <xf numFmtId="0" fontId="3" fillId="0" borderId="13" xfId="0" applyFont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0" fontId="3" fillId="0" borderId="12" xfId="0" applyFont="1" applyBorder="1"/>
    <xf numFmtId="0" fontId="2" fillId="2" borderId="17" xfId="0" applyFont="1" applyFill="1" applyBorder="1"/>
    <xf numFmtId="49" fontId="3" fillId="0" borderId="11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164" fontId="3" fillId="5" borderId="15" xfId="0" applyNumberFormat="1" applyFont="1" applyFill="1" applyBorder="1" applyAlignment="1">
      <alignment horizontal="right"/>
    </xf>
    <xf numFmtId="164" fontId="3" fillId="6" borderId="2" xfId="0" applyNumberFormat="1" applyFont="1" applyFill="1" applyBorder="1"/>
    <xf numFmtId="164" fontId="3" fillId="6" borderId="12" xfId="0" applyNumberFormat="1" applyFont="1" applyFill="1" applyBorder="1"/>
    <xf numFmtId="164" fontId="2" fillId="6" borderId="15" xfId="0" applyNumberFormat="1" applyFont="1" applyFill="1" applyBorder="1"/>
    <xf numFmtId="164" fontId="3" fillId="6" borderId="11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0" fillId="0" borderId="0" xfId="0" applyFont="1" applyFill="1" applyAlignment="1"/>
    <xf numFmtId="0" fontId="9" fillId="0" borderId="0" xfId="0" applyFont="1" applyFill="1" applyBorder="1" applyAlignment="1">
      <alignment horizontal="left" wrapText="1"/>
    </xf>
    <xf numFmtId="14" fontId="0" fillId="0" borderId="0" xfId="0" applyNumberFormat="1" applyFill="1"/>
    <xf numFmtId="0" fontId="8" fillId="0" borderId="0" xfId="0" applyFont="1"/>
    <xf numFmtId="0" fontId="14" fillId="0" borderId="0" xfId="0" applyFont="1" applyBorder="1" applyAlignment="1">
      <alignment horizontal="center" vertical="center" wrapText="1"/>
    </xf>
    <xf numFmtId="0" fontId="14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/>
    <xf numFmtId="0" fontId="1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6" xfId="0" applyFont="1" applyBorder="1"/>
    <xf numFmtId="0" fontId="6" fillId="0" borderId="19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4" fontId="2" fillId="2" borderId="20" xfId="0" applyNumberFormat="1" applyFont="1" applyFill="1" applyBorder="1"/>
    <xf numFmtId="164" fontId="2" fillId="2" borderId="15" xfId="0" applyNumberFormat="1" applyFont="1" applyFill="1" applyBorder="1"/>
    <xf numFmtId="164" fontId="3" fillId="6" borderId="3" xfId="0" applyNumberFormat="1" applyFont="1" applyFill="1" applyBorder="1"/>
    <xf numFmtId="164" fontId="3" fillId="0" borderId="8" xfId="0" applyNumberFormat="1" applyFont="1" applyFill="1" applyBorder="1"/>
    <xf numFmtId="164" fontId="3" fillId="2" borderId="21" xfId="0" applyNumberFormat="1" applyFont="1" applyFill="1" applyBorder="1"/>
    <xf numFmtId="164" fontId="3" fillId="0" borderId="15" xfId="0" applyNumberFormat="1" applyFont="1" applyFill="1" applyBorder="1"/>
    <xf numFmtId="164" fontId="3" fillId="2" borderId="22" xfId="0" applyNumberFormat="1" applyFont="1" applyFill="1" applyBorder="1"/>
    <xf numFmtId="164" fontId="3" fillId="0" borderId="16" xfId="0" applyNumberFormat="1" applyFont="1" applyFill="1" applyBorder="1"/>
    <xf numFmtId="164" fontId="3" fillId="2" borderId="23" xfId="0" applyNumberFormat="1" applyFont="1" applyFill="1" applyBorder="1"/>
    <xf numFmtId="0" fontId="17" fillId="6" borderId="0" xfId="0" applyFont="1" applyFill="1" applyBorder="1" applyAlignment="1">
      <alignment horizontal="left"/>
    </xf>
    <xf numFmtId="49" fontId="2" fillId="3" borderId="17" xfId="0" applyNumberFormat="1" applyFont="1" applyFill="1" applyBorder="1" applyAlignment="1">
      <alignment horizontal="centerContinuous" vertical="center" wrapText="1"/>
    </xf>
    <xf numFmtId="164" fontId="3" fillId="2" borderId="18" xfId="0" applyNumberFormat="1" applyFont="1" applyFill="1" applyBorder="1" applyAlignment="1">
      <alignment horizontal="right"/>
    </xf>
    <xf numFmtId="0" fontId="2" fillId="2" borderId="20" xfId="0" applyFont="1" applyFill="1" applyBorder="1"/>
    <xf numFmtId="164" fontId="3" fillId="2" borderId="8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164" fontId="3" fillId="6" borderId="14" xfId="0" applyNumberFormat="1" applyFont="1" applyFill="1" applyBorder="1"/>
    <xf numFmtId="0" fontId="3" fillId="2" borderId="24" xfId="0" applyFont="1" applyFill="1" applyBorder="1" applyAlignment="1">
      <alignment horizontal="left"/>
    </xf>
    <xf numFmtId="0" fontId="3" fillId="5" borderId="25" xfId="0" applyFont="1" applyFill="1" applyBorder="1" applyAlignment="1">
      <alignment horizontal="left"/>
    </xf>
    <xf numFmtId="0" fontId="3" fillId="5" borderId="14" xfId="0" applyFont="1" applyFill="1" applyBorder="1"/>
    <xf numFmtId="164" fontId="3" fillId="5" borderId="14" xfId="0" applyNumberFormat="1" applyFont="1" applyFill="1" applyBorder="1"/>
    <xf numFmtId="164" fontId="3" fillId="5" borderId="16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0" fontId="3" fillId="5" borderId="0" xfId="0" applyFont="1" applyFill="1" applyBorder="1"/>
    <xf numFmtId="0" fontId="3" fillId="7" borderId="0" xfId="0" applyFont="1" applyFill="1" applyBorder="1"/>
    <xf numFmtId="0" fontId="2" fillId="0" borderId="0" xfId="0" applyFont="1" applyFill="1" applyBorder="1"/>
    <xf numFmtId="164" fontId="3" fillId="0" borderId="3" xfId="0" applyNumberFormat="1" applyFont="1" applyFill="1" applyBorder="1" applyAlignment="1">
      <alignment horizontal="right"/>
    </xf>
    <xf numFmtId="0" fontId="2" fillId="0" borderId="11" xfId="0" applyFont="1" applyFill="1" applyBorder="1"/>
    <xf numFmtId="164" fontId="2" fillId="0" borderId="11" xfId="0" applyNumberFormat="1" applyFont="1" applyFill="1" applyBorder="1"/>
    <xf numFmtId="164" fontId="2" fillId="6" borderId="11" xfId="0" applyNumberFormat="1" applyFont="1" applyFill="1" applyBorder="1"/>
    <xf numFmtId="49" fontId="3" fillId="0" borderId="13" xfId="0" applyNumberFormat="1" applyFont="1" applyFill="1" applyBorder="1" applyAlignment="1">
      <alignment horizontal="left" wrapText="1"/>
    </xf>
    <xf numFmtId="0" fontId="4" fillId="8" borderId="26" xfId="0" applyFont="1" applyFill="1" applyBorder="1" applyAlignment="1">
      <alignment horizontal="left"/>
    </xf>
    <xf numFmtId="0" fontId="2" fillId="8" borderId="26" xfId="0" applyFont="1" applyFill="1" applyBorder="1" applyAlignment="1">
      <alignment horizontal="left"/>
    </xf>
    <xf numFmtId="0" fontId="3" fillId="9" borderId="7" xfId="0" applyFont="1" applyFill="1" applyBorder="1" applyAlignment="1">
      <alignment horizontal="left"/>
    </xf>
    <xf numFmtId="0" fontId="3" fillId="9" borderId="6" xfId="0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0" fillId="0" borderId="0" xfId="0" applyBorder="1"/>
    <xf numFmtId="0" fontId="14" fillId="5" borderId="0" xfId="0" applyFont="1" applyFill="1" applyAlignment="1">
      <alignment horizontal="center" vertical="center" wrapText="1"/>
    </xf>
    <xf numFmtId="0" fontId="2" fillId="5" borderId="0" xfId="0" applyFont="1" applyFill="1"/>
    <xf numFmtId="0" fontId="8" fillId="10" borderId="0" xfId="0" applyFont="1" applyFill="1"/>
    <xf numFmtId="0" fontId="20" fillId="10" borderId="0" xfId="0" applyFont="1" applyFill="1" applyAlignment="1"/>
    <xf numFmtId="0" fontId="19" fillId="10" borderId="0" xfId="0" applyFont="1" applyFill="1"/>
    <xf numFmtId="0" fontId="2" fillId="10" borderId="0" xfId="0" applyFont="1" applyFill="1"/>
    <xf numFmtId="0" fontId="10" fillId="10" borderId="0" xfId="0" applyFont="1" applyFill="1" applyAlignment="1"/>
    <xf numFmtId="0" fontId="3" fillId="0" borderId="6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164" fontId="3" fillId="0" borderId="11" xfId="0" applyNumberFormat="1" applyFont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164" fontId="3" fillId="0" borderId="2" xfId="0" applyNumberFormat="1" applyFont="1" applyBorder="1" applyProtection="1">
      <protection locked="0"/>
    </xf>
    <xf numFmtId="164" fontId="3" fillId="0" borderId="7" xfId="0" applyNumberFormat="1" applyFont="1" applyBorder="1" applyAlignment="1" applyProtection="1">
      <alignment horizontal="right"/>
      <protection locked="0"/>
    </xf>
    <xf numFmtId="164" fontId="3" fillId="0" borderId="6" xfId="0" applyNumberFormat="1" applyFont="1" applyBorder="1" applyAlignment="1" applyProtection="1">
      <alignment horizontal="right"/>
      <protection locked="0"/>
    </xf>
    <xf numFmtId="164" fontId="3" fillId="0" borderId="6" xfId="0" applyNumberFormat="1" applyFont="1" applyBorder="1" applyAlignment="1" applyProtection="1">
      <alignment horizontal="right"/>
    </xf>
    <xf numFmtId="164" fontId="3" fillId="0" borderId="6" xfId="0" applyNumberFormat="1" applyFont="1" applyBorder="1" applyProtection="1"/>
    <xf numFmtId="164" fontId="3" fillId="0" borderId="7" xfId="0" applyNumberFormat="1" applyFont="1" applyBorder="1" applyProtection="1">
      <protection locked="0"/>
    </xf>
    <xf numFmtId="164" fontId="3" fillId="0" borderId="6" xfId="0" applyNumberFormat="1" applyFont="1" applyFill="1" applyBorder="1" applyAlignment="1" applyProtection="1">
      <alignment horizontal="right"/>
      <protection locked="0"/>
    </xf>
    <xf numFmtId="164" fontId="3" fillId="0" borderId="11" xfId="0" applyNumberFormat="1" applyFont="1" applyFill="1" applyBorder="1" applyAlignment="1" applyProtection="1">
      <alignment horizontal="right"/>
      <protection locked="0"/>
    </xf>
    <xf numFmtId="164" fontId="3" fillId="0" borderId="11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164" fontId="3" fillId="0" borderId="13" xfId="0" applyNumberFormat="1" applyFont="1" applyFill="1" applyBorder="1" applyProtection="1">
      <protection locked="0"/>
    </xf>
    <xf numFmtId="0" fontId="3" fillId="0" borderId="18" xfId="0" applyFont="1" applyFill="1" applyBorder="1"/>
    <xf numFmtId="0" fontId="3" fillId="0" borderId="27" xfId="1" applyFont="1" applyFill="1" applyBorder="1" applyProtection="1">
      <protection locked="0"/>
    </xf>
    <xf numFmtId="0" fontId="3" fillId="0" borderId="6" xfId="1" applyFont="1" applyFill="1" applyBorder="1" applyProtection="1">
      <protection locked="0"/>
    </xf>
    <xf numFmtId="164" fontId="3" fillId="0" borderId="6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left" wrapText="1"/>
    </xf>
    <xf numFmtId="0" fontId="3" fillId="0" borderId="6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164" fontId="2" fillId="0" borderId="1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6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Fill="1" applyBorder="1"/>
    <xf numFmtId="0" fontId="3" fillId="0" borderId="8" xfId="0" applyFont="1" applyFill="1" applyBorder="1" applyAlignment="1">
      <alignment horizontal="left"/>
    </xf>
    <xf numFmtId="164" fontId="2" fillId="0" borderId="19" xfId="0" applyNumberFormat="1" applyFont="1" applyFill="1" applyBorder="1"/>
    <xf numFmtId="164" fontId="2" fillId="6" borderId="19" xfId="0" applyNumberFormat="1" applyFont="1" applyFill="1" applyBorder="1"/>
    <xf numFmtId="164" fontId="3" fillId="6" borderId="8" xfId="0" applyNumberFormat="1" applyFont="1" applyFill="1" applyBorder="1"/>
    <xf numFmtId="0" fontId="3" fillId="0" borderId="11" xfId="0" applyFont="1" applyBorder="1" applyAlignment="1">
      <alignment horizontal="left"/>
    </xf>
    <xf numFmtId="6" fontId="2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 horizontal="right"/>
    </xf>
    <xf numFmtId="164" fontId="3" fillId="0" borderId="19" xfId="0" applyNumberFormat="1" applyFont="1" applyFill="1" applyBorder="1"/>
    <xf numFmtId="0" fontId="3" fillId="0" borderId="19" xfId="0" applyFont="1" applyBorder="1" applyAlignment="1">
      <alignment horizontal="left"/>
    </xf>
    <xf numFmtId="0" fontId="7" fillId="0" borderId="19" xfId="0" applyFont="1" applyBorder="1"/>
    <xf numFmtId="0" fontId="3" fillId="0" borderId="19" xfId="0" applyFont="1" applyFill="1" applyBorder="1" applyAlignment="1">
      <alignment horizontal="left"/>
    </xf>
    <xf numFmtId="0" fontId="3" fillId="0" borderId="19" xfId="0" applyFont="1" applyFill="1" applyBorder="1"/>
    <xf numFmtId="164" fontId="3" fillId="5" borderId="8" xfId="0" applyNumberFormat="1" applyFont="1" applyFill="1" applyBorder="1"/>
    <xf numFmtId="0" fontId="2" fillId="4" borderId="11" xfId="0" applyFont="1" applyFill="1" applyBorder="1" applyAlignment="1">
      <alignment horizontal="right"/>
    </xf>
    <xf numFmtId="0" fontId="3" fillId="5" borderId="9" xfId="0" applyFont="1" applyFill="1" applyBorder="1" applyAlignment="1">
      <alignment horizontal="left"/>
    </xf>
    <xf numFmtId="0" fontId="2" fillId="5" borderId="9" xfId="0" applyFont="1" applyFill="1" applyBorder="1"/>
    <xf numFmtId="164" fontId="2" fillId="5" borderId="9" xfId="0" applyNumberFormat="1" applyFont="1" applyFill="1" applyBorder="1"/>
    <xf numFmtId="164" fontId="3" fillId="5" borderId="9" xfId="0" applyNumberFormat="1" applyFont="1" applyFill="1" applyBorder="1" applyAlignment="1">
      <alignment horizontal="right"/>
    </xf>
    <xf numFmtId="164" fontId="6" fillId="3" borderId="28" xfId="0" applyNumberFormat="1" applyFont="1" applyFill="1" applyBorder="1" applyAlignment="1">
      <alignment horizontal="center" vertical="top"/>
    </xf>
    <xf numFmtId="164" fontId="6" fillId="3" borderId="17" xfId="0" applyNumberFormat="1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6" fontId="2" fillId="3" borderId="8" xfId="0" applyNumberFormat="1" applyFont="1" applyFill="1" applyBorder="1" applyAlignment="1">
      <alignment horizontal="left"/>
    </xf>
    <xf numFmtId="164" fontId="6" fillId="3" borderId="8" xfId="0" applyNumberFormat="1" applyFont="1" applyFill="1" applyBorder="1" applyAlignment="1">
      <alignment horizontal="center" vertical="top"/>
    </xf>
    <xf numFmtId="0" fontId="3" fillId="3" borderId="15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164" fontId="3" fillId="3" borderId="8" xfId="0" applyNumberFormat="1" applyFont="1" applyFill="1" applyBorder="1"/>
    <xf numFmtId="164" fontId="3" fillId="11" borderId="8" xfId="0" applyNumberFormat="1" applyFont="1" applyFill="1" applyBorder="1"/>
    <xf numFmtId="164" fontId="3" fillId="3" borderId="15" xfId="0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horizontal="left"/>
    </xf>
    <xf numFmtId="164" fontId="3" fillId="3" borderId="9" xfId="0" applyNumberFormat="1" applyFont="1" applyFill="1" applyBorder="1"/>
    <xf numFmtId="164" fontId="3" fillId="11" borderId="9" xfId="0" applyNumberFormat="1" applyFont="1" applyFill="1" applyBorder="1"/>
    <xf numFmtId="164" fontId="3" fillId="3" borderId="15" xfId="0" applyNumberFormat="1" applyFont="1" applyFill="1" applyBorder="1"/>
    <xf numFmtId="164" fontId="3" fillId="12" borderId="15" xfId="0" applyNumberFormat="1" applyFont="1" applyFill="1" applyBorder="1"/>
    <xf numFmtId="164" fontId="3" fillId="3" borderId="8" xfId="0" applyNumberFormat="1" applyFont="1" applyFill="1" applyBorder="1" applyAlignment="1">
      <alignment horizontal="right"/>
    </xf>
    <xf numFmtId="164" fontId="3" fillId="11" borderId="15" xfId="0" applyNumberFormat="1" applyFont="1" applyFill="1" applyBorder="1"/>
    <xf numFmtId="164" fontId="3" fillId="3" borderId="16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/>
    </xf>
    <xf numFmtId="0" fontId="2" fillId="0" borderId="9" xfId="0" applyFont="1" applyFill="1" applyBorder="1"/>
    <xf numFmtId="164" fontId="2" fillId="0" borderId="9" xfId="0" applyNumberFormat="1" applyFont="1" applyFill="1" applyBorder="1"/>
    <xf numFmtId="164" fontId="2" fillId="6" borderId="9" xfId="0" applyNumberFormat="1" applyFont="1" applyFill="1" applyBorder="1"/>
    <xf numFmtId="164" fontId="3" fillId="2" borderId="29" xfId="0" applyNumberFormat="1" applyFont="1" applyFill="1" applyBorder="1"/>
    <xf numFmtId="0" fontId="2" fillId="13" borderId="30" xfId="0" applyFont="1" applyFill="1" applyBorder="1" applyAlignment="1">
      <alignment horizontal="center"/>
    </xf>
    <xf numFmtId="0" fontId="18" fillId="0" borderId="31" xfId="0" applyFont="1" applyFill="1" applyBorder="1"/>
    <xf numFmtId="164" fontId="0" fillId="14" borderId="30" xfId="0" applyNumberFormat="1" applyFill="1" applyBorder="1" applyAlignment="1"/>
    <xf numFmtId="164" fontId="0" fillId="15" borderId="30" xfId="0" applyNumberFormat="1" applyFill="1" applyBorder="1" applyAlignment="1"/>
    <xf numFmtId="164" fontId="2" fillId="14" borderId="30" xfId="0" applyNumberFormat="1" applyFont="1" applyFill="1" applyBorder="1"/>
    <xf numFmtId="164" fontId="2" fillId="15" borderId="30" xfId="0" applyNumberFormat="1" applyFont="1" applyFill="1" applyBorder="1"/>
    <xf numFmtId="164" fontId="2" fillId="16" borderId="30" xfId="0" applyNumberFormat="1" applyFont="1" applyFill="1" applyBorder="1"/>
    <xf numFmtId="0" fontId="5" fillId="14" borderId="32" xfId="0" applyFont="1" applyFill="1" applyBorder="1" applyAlignment="1">
      <alignment horizontal="center"/>
    </xf>
    <xf numFmtId="0" fontId="5" fillId="15" borderId="32" xfId="0" applyFont="1" applyFill="1" applyBorder="1" applyAlignment="1">
      <alignment horizontal="center"/>
    </xf>
    <xf numFmtId="164" fontId="0" fillId="0" borderId="30" xfId="0" applyNumberFormat="1" applyFill="1" applyBorder="1"/>
    <xf numFmtId="0" fontId="19" fillId="0" borderId="33" xfId="0" applyFont="1" applyFill="1" applyBorder="1"/>
    <xf numFmtId="0" fontId="0" fillId="0" borderId="33" xfId="0" applyFill="1" applyBorder="1"/>
    <xf numFmtId="0" fontId="16" fillId="0" borderId="34" xfId="0" applyFont="1" applyFill="1" applyBorder="1"/>
    <xf numFmtId="0" fontId="16" fillId="0" borderId="35" xfId="0" applyFont="1" applyFill="1" applyBorder="1"/>
    <xf numFmtId="0" fontId="16" fillId="0" borderId="36" xfId="0" applyFont="1" applyFill="1" applyBorder="1"/>
    <xf numFmtId="0" fontId="11" fillId="0" borderId="30" xfId="0" applyFont="1" applyFill="1" applyBorder="1" applyAlignment="1">
      <alignment horizontal="left"/>
    </xf>
    <xf numFmtId="0" fontId="11" fillId="0" borderId="30" xfId="0" applyFont="1" applyFill="1" applyBorder="1" applyAlignment="1"/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2" fillId="17" borderId="31" xfId="0" applyFont="1" applyFill="1" applyBorder="1" applyAlignment="1">
      <alignment horizontal="center"/>
    </xf>
    <xf numFmtId="164" fontId="3" fillId="0" borderId="37" xfId="0" applyNumberFormat="1" applyFont="1" applyFill="1" applyBorder="1" applyProtection="1">
      <protection locked="0"/>
    </xf>
    <xf numFmtId="164" fontId="3" fillId="0" borderId="1" xfId="0" applyNumberFormat="1" applyFont="1" applyFill="1" applyBorder="1" applyProtection="1">
      <protection locked="0"/>
    </xf>
    <xf numFmtId="164" fontId="3" fillId="0" borderId="38" xfId="0" applyNumberFormat="1" applyFont="1" applyFill="1" applyBorder="1" applyProtection="1">
      <protection locked="0"/>
    </xf>
    <xf numFmtId="164" fontId="3" fillId="0" borderId="7" xfId="0" applyNumberFormat="1" applyFont="1" applyFill="1" applyBorder="1" applyAlignment="1" applyProtection="1">
      <alignment horizontal="right"/>
      <protection locked="0"/>
    </xf>
    <xf numFmtId="164" fontId="3" fillId="0" borderId="6" xfId="0" applyNumberFormat="1" applyFont="1" applyFill="1" applyBorder="1" applyAlignment="1" applyProtection="1">
      <alignment horizontal="right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2" fillId="13" borderId="7" xfId="0" applyNumberFormat="1" applyFont="1" applyFill="1" applyBorder="1"/>
    <xf numFmtId="164" fontId="2" fillId="17" borderId="7" xfId="0" applyNumberFormat="1" applyFont="1" applyFill="1" applyBorder="1"/>
    <xf numFmtId="164" fontId="2" fillId="13" borderId="6" xfId="0" applyNumberFormat="1" applyFont="1" applyFill="1" applyBorder="1"/>
    <xf numFmtId="164" fontId="2" fillId="17" borderId="6" xfId="0" applyNumberFormat="1" applyFont="1" applyFill="1" applyBorder="1"/>
    <xf numFmtId="164" fontId="2" fillId="13" borderId="13" xfId="0" applyNumberFormat="1" applyFont="1" applyFill="1" applyBorder="1"/>
    <xf numFmtId="164" fontId="2" fillId="17" borderId="13" xfId="0" applyNumberFormat="1" applyFont="1" applyFill="1" applyBorder="1"/>
    <xf numFmtId="164" fontId="2" fillId="0" borderId="7" xfId="0" applyNumberFormat="1" applyFont="1" applyFill="1" applyBorder="1"/>
    <xf numFmtId="164" fontId="2" fillId="0" borderId="6" xfId="0" applyNumberFormat="1" applyFont="1" applyFill="1" applyBorder="1"/>
    <xf numFmtId="164" fontId="2" fillId="0" borderId="13" xfId="0" applyNumberFormat="1" applyFont="1" applyFill="1" applyBorder="1"/>
    <xf numFmtId="164" fontId="2" fillId="0" borderId="17" xfId="0" applyNumberFormat="1" applyFont="1" applyFill="1" applyBorder="1"/>
    <xf numFmtId="0" fontId="2" fillId="2" borderId="24" xfId="0" applyFont="1" applyFill="1" applyBorder="1"/>
    <xf numFmtId="164" fontId="3" fillId="14" borderId="17" xfId="0" applyNumberFormat="1" applyFont="1" applyFill="1" applyBorder="1"/>
    <xf numFmtId="164" fontId="2" fillId="15" borderId="17" xfId="0" applyNumberFormat="1" applyFont="1" applyFill="1" applyBorder="1"/>
    <xf numFmtId="0" fontId="2" fillId="0" borderId="7" xfId="0" applyFont="1" applyFill="1" applyBorder="1"/>
    <xf numFmtId="0" fontId="2" fillId="0" borderId="6" xfId="0" applyFont="1" applyFill="1" applyBorder="1"/>
    <xf numFmtId="0" fontId="2" fillId="0" borderId="13" xfId="0" applyFont="1" applyFill="1" applyBorder="1"/>
    <xf numFmtId="164" fontId="2" fillId="18" borderId="7" xfId="0" applyNumberFormat="1" applyFont="1" applyFill="1" applyBorder="1"/>
    <xf numFmtId="164" fontId="2" fillId="18" borderId="6" xfId="0" applyNumberFormat="1" applyFont="1" applyFill="1" applyBorder="1"/>
    <xf numFmtId="164" fontId="2" fillId="18" borderId="32" xfId="0" applyNumberFormat="1" applyFont="1" applyFill="1" applyBorder="1"/>
    <xf numFmtId="164" fontId="2" fillId="18" borderId="13" xfId="0" applyNumberFormat="1" applyFont="1" applyFill="1" applyBorder="1"/>
    <xf numFmtId="164" fontId="2" fillId="18" borderId="17" xfId="0" applyNumberFormat="1" applyFont="1" applyFill="1" applyBorder="1"/>
    <xf numFmtId="0" fontId="3" fillId="0" borderId="39" xfId="0" applyFont="1" applyFill="1" applyBorder="1"/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1" fontId="5" fillId="19" borderId="42" xfId="0" applyNumberFormat="1" applyFont="1" applyFill="1" applyBorder="1" applyAlignment="1">
      <alignment horizontal="center" vertical="distributed" wrapText="1"/>
    </xf>
    <xf numFmtId="0" fontId="0" fillId="0" borderId="43" xfId="0" applyFill="1" applyBorder="1" applyAlignment="1" applyProtection="1">
      <protection locked="0"/>
    </xf>
    <xf numFmtId="0" fontId="16" fillId="0" borderId="44" xfId="0" applyFont="1" applyFill="1" applyBorder="1" applyAlignment="1">
      <alignment horizontal="right" wrapText="1"/>
    </xf>
    <xf numFmtId="14" fontId="3" fillId="0" borderId="45" xfId="0" applyNumberFormat="1" applyFont="1" applyFill="1" applyBorder="1" applyAlignment="1" applyProtection="1">
      <alignment wrapText="1"/>
      <protection locked="0"/>
    </xf>
    <xf numFmtId="0" fontId="16" fillId="0" borderId="46" xfId="0" applyFont="1" applyFill="1" applyBorder="1" applyAlignment="1">
      <alignment horizontal="right"/>
    </xf>
    <xf numFmtId="14" fontId="3" fillId="0" borderId="47" xfId="0" applyNumberFormat="1" applyFont="1" applyFill="1" applyBorder="1" applyAlignment="1" applyProtection="1">
      <alignment horizontal="center"/>
      <protection locked="0"/>
    </xf>
    <xf numFmtId="0" fontId="16" fillId="0" borderId="48" xfId="0" applyFont="1" applyFill="1" applyBorder="1" applyAlignment="1">
      <alignment horizontal="right"/>
    </xf>
    <xf numFmtId="14" fontId="3" fillId="0" borderId="49" xfId="0" applyNumberFormat="1" applyFont="1" applyFill="1" applyBorder="1" applyAlignment="1" applyProtection="1">
      <alignment horizontal="center"/>
      <protection locked="0"/>
    </xf>
    <xf numFmtId="0" fontId="16" fillId="0" borderId="50" xfId="0" applyFont="1" applyFill="1" applyBorder="1" applyAlignment="1">
      <alignment horizontal="right"/>
    </xf>
    <xf numFmtId="165" fontId="3" fillId="0" borderId="51" xfId="0" applyNumberFormat="1" applyFont="1" applyFill="1" applyBorder="1" applyAlignment="1" applyProtection="1">
      <alignment horizontal="right"/>
      <protection locked="0"/>
    </xf>
    <xf numFmtId="165" fontId="3" fillId="0" borderId="52" xfId="0" applyNumberFormat="1" applyFont="1" applyFill="1" applyBorder="1" applyAlignment="1" applyProtection="1">
      <alignment horizontal="right"/>
    </xf>
    <xf numFmtId="0" fontId="10" fillId="20" borderId="53" xfId="0" applyFont="1" applyFill="1" applyBorder="1" applyAlignment="1">
      <alignment horizontal="left" wrapText="1"/>
    </xf>
    <xf numFmtId="0" fontId="9" fillId="21" borderId="54" xfId="0" applyFont="1" applyFill="1" applyBorder="1" applyAlignment="1"/>
    <xf numFmtId="0" fontId="9" fillId="21" borderId="55" xfId="0" applyFont="1" applyFill="1" applyBorder="1" applyAlignment="1">
      <alignment horizontal="left" wrapText="1"/>
    </xf>
    <xf numFmtId="0" fontId="9" fillId="21" borderId="56" xfId="0" applyFont="1" applyFill="1" applyBorder="1" applyAlignment="1">
      <alignment horizontal="left" wrapText="1"/>
    </xf>
    <xf numFmtId="0" fontId="3" fillId="0" borderId="44" xfId="0" applyFont="1" applyFill="1" applyBorder="1" applyAlignment="1"/>
    <xf numFmtId="49" fontId="4" fillId="0" borderId="45" xfId="0" applyNumberFormat="1" applyFont="1" applyFill="1" applyBorder="1" applyAlignment="1" applyProtection="1">
      <alignment horizontal="right"/>
      <protection locked="0"/>
    </xf>
    <xf numFmtId="49" fontId="4" fillId="0" borderId="51" xfId="0" applyNumberFormat="1" applyFont="1" applyFill="1" applyBorder="1" applyAlignment="1" applyProtection="1">
      <alignment horizontal="right"/>
      <protection locked="0"/>
    </xf>
    <xf numFmtId="1" fontId="4" fillId="0" borderId="51" xfId="0" applyNumberFormat="1" applyFont="1" applyFill="1" applyBorder="1" applyAlignment="1" applyProtection="1">
      <alignment horizontal="right"/>
      <protection locked="0"/>
    </xf>
    <xf numFmtId="0" fontId="3" fillId="0" borderId="57" xfId="0" applyFont="1" applyFill="1" applyBorder="1" applyAlignment="1">
      <alignment horizontal="left"/>
    </xf>
    <xf numFmtId="0" fontId="4" fillId="0" borderId="51" xfId="0" applyFont="1" applyFill="1" applyBorder="1" applyAlignment="1" applyProtection="1">
      <alignment horizontal="right"/>
      <protection locked="0"/>
    </xf>
    <xf numFmtId="0" fontId="3" fillId="0" borderId="58" xfId="0" applyFont="1" applyFill="1" applyBorder="1" applyAlignment="1">
      <alignment horizontal="left"/>
    </xf>
    <xf numFmtId="0" fontId="4" fillId="0" borderId="47" xfId="0" applyFont="1" applyFill="1" applyBorder="1" applyAlignment="1" applyProtection="1">
      <alignment horizontal="right"/>
      <protection locked="0"/>
    </xf>
    <xf numFmtId="0" fontId="3" fillId="0" borderId="59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right"/>
    </xf>
    <xf numFmtId="0" fontId="4" fillId="0" borderId="52" xfId="0" applyFont="1" applyFill="1" applyBorder="1" applyAlignment="1" applyProtection="1">
      <alignment horizontal="right"/>
      <protection locked="0"/>
    </xf>
    <xf numFmtId="0" fontId="15" fillId="21" borderId="31" xfId="0" applyFont="1" applyFill="1" applyBorder="1" applyAlignment="1"/>
    <xf numFmtId="0" fontId="0" fillId="21" borderId="62" xfId="0" applyFill="1" applyBorder="1" applyAlignment="1"/>
    <xf numFmtId="0" fontId="0" fillId="0" borderId="43" xfId="0" applyFill="1" applyBorder="1" applyAlignment="1"/>
    <xf numFmtId="14" fontId="3" fillId="0" borderId="45" xfId="0" applyNumberFormat="1" applyFont="1" applyFill="1" applyBorder="1" applyAlignment="1">
      <alignment horizontal="right" wrapText="1"/>
    </xf>
    <xf numFmtId="14" fontId="3" fillId="0" borderId="47" xfId="0" applyNumberFormat="1" applyFont="1" applyFill="1" applyBorder="1" applyAlignment="1">
      <alignment horizontal="right"/>
    </xf>
    <xf numFmtId="14" fontId="3" fillId="0" borderId="52" xfId="0" applyNumberFormat="1" applyFont="1" applyFill="1" applyBorder="1" applyAlignment="1">
      <alignment horizontal="right"/>
    </xf>
    <xf numFmtId="0" fontId="3" fillId="0" borderId="44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10" fillId="20" borderId="30" xfId="0" applyFont="1" applyFill="1" applyBorder="1" applyAlignment="1"/>
    <xf numFmtId="165" fontId="0" fillId="0" borderId="51" xfId="0" applyNumberFormat="1" applyFill="1" applyBorder="1" applyAlignment="1">
      <alignment vertical="center"/>
    </xf>
    <xf numFmtId="165" fontId="0" fillId="0" borderId="51" xfId="0" applyNumberFormat="1" applyFill="1" applyBorder="1"/>
    <xf numFmtId="165" fontId="0" fillId="0" borderId="52" xfId="0" applyNumberFormat="1" applyFill="1" applyBorder="1"/>
    <xf numFmtId="0" fontId="5" fillId="21" borderId="42" xfId="0" applyFont="1" applyFill="1" applyBorder="1" applyAlignment="1">
      <alignment horizontal="center" vertical="center" wrapText="1"/>
    </xf>
    <xf numFmtId="164" fontId="0" fillId="22" borderId="30" xfId="0" applyNumberFormat="1" applyFill="1" applyBorder="1" applyAlignment="1"/>
    <xf numFmtId="0" fontId="2" fillId="21" borderId="64" xfId="0" applyFont="1" applyFill="1" applyBorder="1" applyAlignment="1">
      <alignment horizontal="right"/>
    </xf>
    <xf numFmtId="9" fontId="0" fillId="23" borderId="30" xfId="0" applyNumberFormat="1" applyFill="1" applyBorder="1"/>
    <xf numFmtId="164" fontId="2" fillId="2" borderId="30" xfId="0" applyNumberFormat="1" applyFont="1" applyFill="1" applyBorder="1"/>
    <xf numFmtId="1" fontId="3" fillId="0" borderId="65" xfId="0" applyNumberFormat="1" applyFont="1" applyFill="1" applyBorder="1" applyAlignment="1">
      <alignment horizontal="center" vertical="center" wrapText="1"/>
    </xf>
    <xf numFmtId="1" fontId="2" fillId="0" borderId="65" xfId="0" applyNumberFormat="1" applyFont="1" applyFill="1" applyBorder="1" applyAlignment="1" applyProtection="1">
      <alignment horizontal="center"/>
      <protection locked="0"/>
    </xf>
    <xf numFmtId="164" fontId="6" fillId="3" borderId="17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left" wrapText="1"/>
      <protection locked="0"/>
    </xf>
    <xf numFmtId="6" fontId="2" fillId="0" borderId="8" xfId="0" applyNumberFormat="1" applyFont="1" applyBorder="1" applyAlignment="1" applyProtection="1">
      <alignment horizontal="left" wrapText="1"/>
      <protection locked="0"/>
    </xf>
    <xf numFmtId="0" fontId="3" fillId="3" borderId="8" xfId="0" applyFont="1" applyFill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6" fontId="2" fillId="3" borderId="8" xfId="0" applyNumberFormat="1" applyFont="1" applyFill="1" applyBorder="1" applyAlignment="1" applyProtection="1">
      <alignment horizontal="left" wrapText="1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3" borderId="7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3" fillId="0" borderId="38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2" borderId="24" xfId="0" applyFont="1" applyFill="1" applyBorder="1" applyAlignment="1" applyProtection="1">
      <alignment horizontal="left" wrapText="1"/>
      <protection locked="0"/>
    </xf>
    <xf numFmtId="0" fontId="3" fillId="5" borderId="14" xfId="0" applyFont="1" applyFill="1" applyBorder="1" applyAlignment="1" applyProtection="1">
      <alignment horizontal="left" wrapText="1"/>
      <protection locked="0"/>
    </xf>
    <xf numFmtId="0" fontId="3" fillId="3" borderId="9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9" xfId="0" applyFont="1" applyFill="1" applyBorder="1" applyAlignment="1" applyProtection="1">
      <alignment horizontal="left" wrapText="1"/>
      <protection locked="0"/>
    </xf>
    <xf numFmtId="0" fontId="3" fillId="0" borderId="66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8" xfId="0" applyFont="1" applyFill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 applyProtection="1">
      <alignment horizontal="left" wrapText="1"/>
      <protection locked="0"/>
    </xf>
    <xf numFmtId="0" fontId="0" fillId="0" borderId="67" xfId="0" applyBorder="1" applyAlignment="1"/>
    <xf numFmtId="0" fontId="2" fillId="21" borderId="76" xfId="0" applyFont="1" applyFill="1" applyBorder="1" applyAlignment="1">
      <alignment horizontal="center"/>
    </xf>
    <xf numFmtId="0" fontId="0" fillId="21" borderId="77" xfId="0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right"/>
    </xf>
    <xf numFmtId="0" fontId="4" fillId="0" borderId="73" xfId="0" applyNumberFormat="1" applyFont="1" applyFill="1" applyBorder="1" applyAlignment="1"/>
    <xf numFmtId="0" fontId="4" fillId="0" borderId="74" xfId="0" applyNumberFormat="1" applyFont="1" applyFill="1" applyBorder="1" applyAlignment="1">
      <alignment horizontal="right"/>
    </xf>
    <xf numFmtId="0" fontId="4" fillId="0" borderId="49" xfId="0" applyNumberFormat="1" applyFont="1" applyFill="1" applyBorder="1" applyAlignment="1"/>
    <xf numFmtId="0" fontId="4" fillId="0" borderId="71" xfId="0" applyNumberFormat="1" applyFont="1" applyFill="1" applyBorder="1" applyAlignment="1">
      <alignment horizontal="right"/>
    </xf>
    <xf numFmtId="0" fontId="4" fillId="0" borderId="72" xfId="0" applyNumberFormat="1" applyFont="1" applyFill="1" applyBorder="1" applyAlignment="1"/>
    <xf numFmtId="0" fontId="5" fillId="24" borderId="6" xfId="0" applyFont="1" applyFill="1" applyBorder="1" applyAlignment="1">
      <alignment horizontal="center" wrapText="1"/>
    </xf>
    <xf numFmtId="0" fontId="0" fillId="24" borderId="6" xfId="0" applyFill="1" applyBorder="1" applyAlignment="1">
      <alignment horizontal="center" wrapText="1"/>
    </xf>
    <xf numFmtId="0" fontId="4" fillId="0" borderId="37" xfId="0" applyNumberFormat="1" applyFont="1" applyFill="1" applyBorder="1" applyAlignment="1">
      <alignment horizontal="right"/>
    </xf>
    <xf numFmtId="0" fontId="4" fillId="0" borderId="75" xfId="0" applyNumberFormat="1" applyFont="1" applyFill="1" applyBorder="1" applyAlignment="1"/>
    <xf numFmtId="0" fontId="2" fillId="0" borderId="68" xfId="0" applyFont="1" applyFill="1" applyBorder="1" applyAlignment="1">
      <alignment horizontal="center"/>
    </xf>
    <xf numFmtId="0" fontId="0" fillId="0" borderId="63" xfId="0" applyBorder="1" applyAlignment="1"/>
    <xf numFmtId="0" fontId="0" fillId="0" borderId="69" xfId="0" applyBorder="1" applyAlignment="1"/>
    <xf numFmtId="0" fontId="24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0" fontId="2" fillId="0" borderId="78" xfId="0" applyFont="1" applyFill="1" applyBorder="1" applyAlignment="1">
      <alignment horizontal="center"/>
    </xf>
    <xf numFmtId="0" fontId="2" fillId="16" borderId="78" xfId="0" applyFont="1" applyFill="1" applyBorder="1" applyAlignment="1">
      <alignment horizontal="center" vertical="distributed"/>
    </xf>
    <xf numFmtId="0" fontId="0" fillId="16" borderId="6" xfId="0" applyFill="1" applyBorder="1" applyAlignment="1">
      <alignment horizontal="center" vertical="distributed"/>
    </xf>
    <xf numFmtId="0" fontId="0" fillId="16" borderId="32" xfId="0" applyFill="1" applyBorder="1" applyAlignment="1">
      <alignment horizontal="center" vertical="distributed"/>
    </xf>
    <xf numFmtId="0" fontId="2" fillId="0" borderId="43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164" fontId="11" fillId="0" borderId="31" xfId="0" applyNumberFormat="1" applyFont="1" applyFill="1" applyBorder="1" applyAlignment="1"/>
    <xf numFmtId="0" fontId="12" fillId="0" borderId="62" xfId="0" applyFont="1" applyFill="1" applyBorder="1" applyAlignment="1"/>
    <xf numFmtId="0" fontId="0" fillId="0" borderId="70" xfId="0" applyFill="1" applyBorder="1" applyAlignment="1"/>
    <xf numFmtId="0" fontId="11" fillId="0" borderId="31" xfId="0" applyFont="1" applyFill="1" applyBorder="1" applyAlignment="1"/>
    <xf numFmtId="0" fontId="2" fillId="0" borderId="62" xfId="0" applyFont="1" applyFill="1" applyBorder="1" applyAlignment="1"/>
    <xf numFmtId="0" fontId="0" fillId="0" borderId="62" xfId="0" applyFill="1" applyBorder="1" applyAlignment="1"/>
    <xf numFmtId="0" fontId="5" fillId="16" borderId="6" xfId="0" applyFont="1" applyFill="1" applyBorder="1" applyAlignment="1">
      <alignment horizontal="center" wrapText="1"/>
    </xf>
    <xf numFmtId="0" fontId="0" fillId="16" borderId="32" xfId="0" applyFill="1" applyBorder="1" applyAlignment="1">
      <alignment horizontal="center" wrapText="1"/>
    </xf>
    <xf numFmtId="0" fontId="16" fillId="0" borderId="57" xfId="0" applyFont="1" applyFill="1" applyBorder="1" applyAlignment="1">
      <alignment horizontal="right" shrinkToFit="1"/>
    </xf>
    <xf numFmtId="0" fontId="3" fillId="0" borderId="2" xfId="0" applyFont="1" applyFill="1" applyBorder="1" applyAlignment="1">
      <alignment horizontal="right" shrinkToFit="1"/>
    </xf>
    <xf numFmtId="0" fontId="16" fillId="0" borderId="57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2" fillId="21" borderId="64" xfId="0" applyFont="1" applyFill="1" applyBorder="1" applyAlignment="1">
      <alignment horizontal="center"/>
    </xf>
    <xf numFmtId="0" fontId="2" fillId="21" borderId="43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left" wrapText="1"/>
    </xf>
    <xf numFmtId="0" fontId="0" fillId="8" borderId="80" xfId="0" applyFill="1" applyBorder="1" applyAlignment="1">
      <alignment horizontal="left" wrapText="1"/>
    </xf>
    <xf numFmtId="0" fontId="2" fillId="2" borderId="81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16" borderId="82" xfId="0" applyFont="1" applyFill="1" applyBorder="1" applyAlignment="1">
      <alignment horizontal="center" vertical="distributed"/>
    </xf>
    <xf numFmtId="0" fontId="0" fillId="16" borderId="58" xfId="0" applyFill="1" applyBorder="1" applyAlignment="1">
      <alignment horizontal="center" vertical="distributed"/>
    </xf>
    <xf numFmtId="0" fontId="0" fillId="16" borderId="83" xfId="0" applyFill="1" applyBorder="1" applyAlignment="1">
      <alignment horizontal="center" vertical="distributed"/>
    </xf>
    <xf numFmtId="0" fontId="2" fillId="25" borderId="58" xfId="0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2" fillId="16" borderId="84" xfId="0" applyFont="1" applyFill="1" applyBorder="1" applyAlignment="1">
      <alignment horizontal="center" wrapText="1"/>
    </xf>
    <xf numFmtId="0" fontId="0" fillId="16" borderId="85" xfId="0" applyFill="1" applyBorder="1" applyAlignment="1">
      <alignment horizontal="center" wrapText="1"/>
    </xf>
  </cellXfs>
  <cellStyles count="2">
    <cellStyle name="Normal" xfId="0" builtinId="0"/>
    <cellStyle name="Normal_OFI MV BID v.6.1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M50"/>
  <sheetViews>
    <sheetView tabSelected="1" workbookViewId="0">
      <selection activeCell="B79" sqref="B79"/>
    </sheetView>
  </sheetViews>
  <sheetFormatPr defaultRowHeight="12.75"/>
  <cols>
    <col min="1" max="1" width="9.140625" style="89"/>
    <col min="2" max="2" width="30.5703125" customWidth="1"/>
    <col min="3" max="4" width="9.7109375" customWidth="1"/>
    <col min="5" max="5" width="10.28515625" customWidth="1"/>
    <col min="6" max="6" width="11.5703125" customWidth="1"/>
    <col min="7" max="7" width="9.5703125" customWidth="1"/>
  </cols>
  <sheetData>
    <row r="1" spans="1:8" ht="21" thickBot="1">
      <c r="B1" s="32" t="s">
        <v>5</v>
      </c>
      <c r="C1" s="32"/>
      <c r="D1" s="32"/>
      <c r="E1" s="32"/>
      <c r="F1" s="32"/>
    </row>
    <row r="2" spans="1:8" ht="21" thickBot="1">
      <c r="B2" s="304" t="s">
        <v>302</v>
      </c>
      <c r="C2" s="305"/>
      <c r="D2" s="315" t="s">
        <v>295</v>
      </c>
      <c r="E2" s="97"/>
      <c r="F2" s="321" t="s">
        <v>313</v>
      </c>
      <c r="G2" s="306">
        <f>' DETAIL-input Form C'!H2</f>
        <v>0</v>
      </c>
    </row>
    <row r="3" spans="1:8" s="88" customFormat="1" ht="12.75" customHeight="1">
      <c r="A3" s="89"/>
      <c r="B3" s="310" t="s">
        <v>0</v>
      </c>
      <c r="C3" s="370" t="str">
        <f>' DETAIL-input Form C'!C3</f>
        <v xml:space="preserve">Sample </v>
      </c>
      <c r="D3" s="371"/>
      <c r="E3" s="98"/>
      <c r="F3" s="279" t="s">
        <v>304</v>
      </c>
      <c r="G3" s="307">
        <f>' DETAIL-input Form C'!H3</f>
        <v>0</v>
      </c>
    </row>
    <row r="4" spans="1:8" s="88" customFormat="1" ht="12.75" customHeight="1">
      <c r="A4" s="89"/>
      <c r="B4" s="311" t="s">
        <v>335</v>
      </c>
      <c r="C4" s="362" t="str">
        <f>' DETAIL-input Form C'!C4</f>
        <v>Sample title</v>
      </c>
      <c r="D4" s="363"/>
      <c r="E4" s="99"/>
      <c r="F4" s="281" t="s">
        <v>305</v>
      </c>
      <c r="G4" s="308">
        <f>' DETAIL-input Form C'!H4</f>
        <v>0</v>
      </c>
      <c r="H4" s="95"/>
    </row>
    <row r="5" spans="1:8" s="88" customFormat="1" ht="12.75" customHeight="1" thickBot="1">
      <c r="A5" s="89"/>
      <c r="B5" s="311" t="s">
        <v>334</v>
      </c>
      <c r="C5" s="362">
        <f>' DETAIL-input Form C'!C5</f>
        <v>0</v>
      </c>
      <c r="D5" s="363"/>
      <c r="E5" s="99"/>
      <c r="F5" s="283" t="s">
        <v>316</v>
      </c>
      <c r="G5" s="309">
        <f>' DETAIL-input Form C'!H5</f>
        <v>0</v>
      </c>
      <c r="H5" s="95"/>
    </row>
    <row r="6" spans="1:8" s="88" customFormat="1" ht="12.75" customHeight="1" thickBot="1">
      <c r="A6" s="89"/>
      <c r="B6" s="311" t="s">
        <v>318</v>
      </c>
      <c r="C6" s="362" t="str">
        <f>' DETAIL-input Form C'!C6</f>
        <v>Sample Client</v>
      </c>
      <c r="D6" s="363"/>
      <c r="E6" s="99"/>
      <c r="F6" s="99"/>
      <c r="G6" s="99"/>
      <c r="H6" s="95"/>
    </row>
    <row r="7" spans="1:8" s="88" customFormat="1" ht="12.75" customHeight="1">
      <c r="A7" s="89"/>
      <c r="B7" s="311" t="s">
        <v>319</v>
      </c>
      <c r="C7" s="362" t="str">
        <f>' DETAIL-input Form C'!C7</f>
        <v>Sample Agency</v>
      </c>
      <c r="D7" s="363"/>
      <c r="E7" s="99"/>
      <c r="F7" s="360" t="s">
        <v>333</v>
      </c>
      <c r="G7" s="361"/>
      <c r="H7" s="95"/>
    </row>
    <row r="8" spans="1:8" s="88" customFormat="1" ht="12.75" customHeight="1">
      <c r="A8" s="89"/>
      <c r="B8" s="312" t="s">
        <v>320</v>
      </c>
      <c r="C8" s="366" t="str">
        <f>' DETAIL-input Form C'!C8</f>
        <v>Sample Producer</v>
      </c>
      <c r="D8" s="367"/>
      <c r="E8" s="99"/>
      <c r="F8" s="285" t="s">
        <v>330</v>
      </c>
      <c r="G8" s="316">
        <f>' DETAIL-input Form C'!H8</f>
        <v>0</v>
      </c>
      <c r="H8" s="95"/>
    </row>
    <row r="9" spans="1:8" s="88" customFormat="1" ht="12.75" customHeight="1">
      <c r="A9" s="89"/>
      <c r="B9" s="313" t="s">
        <v>321</v>
      </c>
      <c r="C9" s="362" t="str">
        <f>' DETAIL-input Form C'!C9</f>
        <v>Sample Director</v>
      </c>
      <c r="D9" s="363"/>
      <c r="E9" s="142"/>
      <c r="F9" s="285" t="s">
        <v>331</v>
      </c>
      <c r="G9" s="317">
        <f>' DETAIL-input Form C'!H9</f>
        <v>0</v>
      </c>
    </row>
    <row r="10" spans="1:8" s="88" customFormat="1" ht="12.75" customHeight="1" thickBot="1">
      <c r="A10" s="89"/>
      <c r="B10" s="314" t="s">
        <v>328</v>
      </c>
      <c r="C10" s="364" t="str">
        <f>' DETAIL-input Form C'!C10</f>
        <v>Sample Editor</v>
      </c>
      <c r="D10" s="365"/>
      <c r="E10"/>
      <c r="F10" s="285" t="s">
        <v>332</v>
      </c>
      <c r="G10" s="317">
        <f>' DETAIL-input Form C'!H10</f>
        <v>0</v>
      </c>
    </row>
    <row r="11" spans="1:8" s="88" customFormat="1" ht="12.75" customHeight="1" thickBot="1">
      <c r="A11" s="89"/>
      <c r="B11" s="105"/>
      <c r="C11" s="100"/>
      <c r="D11" s="93"/>
      <c r="E11"/>
      <c r="F11" s="283" t="s">
        <v>4</v>
      </c>
      <c r="G11" s="318">
        <f>' DETAIL-input Form C'!H11</f>
        <v>0</v>
      </c>
    </row>
    <row r="12" spans="1:8" s="88" customFormat="1" ht="12.75" customHeight="1" thickBot="1">
      <c r="A12" s="89"/>
      <c r="D12" s="93"/>
      <c r="E12"/>
      <c r="F12"/>
      <c r="G12"/>
    </row>
    <row r="13" spans="1:8" s="88" customFormat="1" ht="12.75" customHeight="1" thickBot="1">
      <c r="A13" s="89"/>
      <c r="B13" s="145" t="s">
        <v>336</v>
      </c>
      <c r="C13" s="145"/>
      <c r="D13" s="146"/>
      <c r="E13" s="141"/>
      <c r="F13" s="319" t="s">
        <v>450</v>
      </c>
      <c r="G13" s="324">
        <f>' DETAIL-input Form C'!K2</f>
        <v>0</v>
      </c>
    </row>
    <row r="14" spans="1:8" s="88" customFormat="1" ht="12.75" customHeight="1">
      <c r="A14" s="89"/>
      <c r="B14" s="147" t="s">
        <v>337</v>
      </c>
      <c r="C14" s="148"/>
      <c r="D14" s="149"/>
      <c r="E14" s="143"/>
      <c r="F14" s="143"/>
      <c r="G14" s="143"/>
      <c r="H14" s="144"/>
    </row>
    <row r="15" spans="1:8" s="88" customFormat="1" ht="12.75" customHeight="1" thickBot="1">
      <c r="A15" s="89"/>
      <c r="B15" s="87"/>
      <c r="C15" s="92"/>
      <c r="D15" s="93"/>
      <c r="E15" s="92"/>
      <c r="F15" s="94"/>
    </row>
    <row r="16" spans="1:8">
      <c r="A16" s="90"/>
      <c r="B16" s="372" t="s">
        <v>296</v>
      </c>
      <c r="C16" s="377" t="s">
        <v>2</v>
      </c>
      <c r="D16" s="377"/>
      <c r="E16" s="377"/>
      <c r="F16" s="378" t="s">
        <v>3</v>
      </c>
      <c r="G16" s="381" t="s">
        <v>4</v>
      </c>
    </row>
    <row r="17" spans="1:13">
      <c r="A17" s="48"/>
      <c r="B17" s="373"/>
      <c r="C17" s="368" t="s">
        <v>293</v>
      </c>
      <c r="D17" s="369"/>
      <c r="E17" s="390" t="s">
        <v>314</v>
      </c>
      <c r="F17" s="379"/>
      <c r="G17" s="382"/>
    </row>
    <row r="18" spans="1:13" ht="13.5" thickBot="1">
      <c r="A18" s="91"/>
      <c r="B18" s="374"/>
      <c r="C18" s="232" t="s">
        <v>306</v>
      </c>
      <c r="D18" s="233" t="s">
        <v>298</v>
      </c>
      <c r="E18" s="391"/>
      <c r="F18" s="380"/>
      <c r="G18" s="383"/>
    </row>
    <row r="19" spans="1:13" s="43" customFormat="1" ht="15" customHeight="1" thickTop="1" thickBot="1">
      <c r="A19" s="48"/>
      <c r="B19" s="237" t="s">
        <v>78</v>
      </c>
      <c r="C19" s="109">
        <f>' DETAIL-input Form C'!D70</f>
        <v>0</v>
      </c>
      <c r="D19" s="109">
        <f>' DETAIL-input Form C'!E70</f>
        <v>0</v>
      </c>
      <c r="E19" s="109">
        <f>' DETAIL-input Form C'!F70</f>
        <v>0</v>
      </c>
      <c r="F19" s="109">
        <f>' DETAIL-input Form C'!G70</f>
        <v>0</v>
      </c>
      <c r="G19" s="110">
        <f>' DETAIL-input Form C'!H70</f>
        <v>0</v>
      </c>
      <c r="H19" s="7"/>
      <c r="I19" s="7"/>
      <c r="J19" s="7"/>
      <c r="K19" s="7"/>
      <c r="L19" s="7"/>
      <c r="M19" s="7"/>
    </row>
    <row r="20" spans="1:13" s="7" customFormat="1" ht="15" customHeight="1" thickTop="1" thickBot="1">
      <c r="A20" s="48"/>
      <c r="B20" s="238" t="s">
        <v>77</v>
      </c>
      <c r="C20" s="111">
        <f>' DETAIL-input Form C'!D125</f>
        <v>0</v>
      </c>
      <c r="D20" s="111">
        <f>' DETAIL-input Form C'!E125</f>
        <v>0</v>
      </c>
      <c r="E20" s="111">
        <f>' DETAIL-input Form C'!F125</f>
        <v>0</v>
      </c>
      <c r="F20" s="111">
        <f>' DETAIL-input Form C'!G125</f>
        <v>0</v>
      </c>
      <c r="G20" s="112">
        <f>' DETAIL-input Form C'!H125</f>
        <v>0</v>
      </c>
    </row>
    <row r="21" spans="1:13" s="2" customFormat="1" ht="15" customHeight="1" thickTop="1" thickBot="1">
      <c r="A21" s="48"/>
      <c r="B21" s="238" t="s">
        <v>283</v>
      </c>
      <c r="C21" s="111">
        <f>' DETAIL-input Form C'!D141</f>
        <v>0</v>
      </c>
      <c r="D21" s="111">
        <f>' DETAIL-input Form C'!E141</f>
        <v>0</v>
      </c>
      <c r="E21" s="111">
        <f>' DETAIL-input Form C'!F141</f>
        <v>0</v>
      </c>
      <c r="F21" s="111">
        <f>' DETAIL-input Form C'!G141</f>
        <v>0</v>
      </c>
      <c r="G21" s="112">
        <f>' DETAIL-input Form C'!H141</f>
        <v>0</v>
      </c>
      <c r="H21" s="7"/>
      <c r="I21" s="7"/>
      <c r="J21" s="7"/>
      <c r="K21" s="7"/>
      <c r="L21" s="7"/>
      <c r="M21" s="7"/>
    </row>
    <row r="22" spans="1:13" s="2" customFormat="1" ht="15" customHeight="1" thickTop="1" thickBot="1">
      <c r="A22" s="91"/>
      <c r="B22" s="237" t="s">
        <v>79</v>
      </c>
      <c r="C22" s="109">
        <f>' DETAIL-input Form C'!D170</f>
        <v>0</v>
      </c>
      <c r="D22" s="109">
        <f>' DETAIL-input Form C'!E170</f>
        <v>0</v>
      </c>
      <c r="E22" s="109">
        <f>' DETAIL-input Form C'!F170</f>
        <v>0</v>
      </c>
      <c r="F22" s="109">
        <f>' DETAIL-input Form C'!G170</f>
        <v>0</v>
      </c>
      <c r="G22" s="110">
        <f>' DETAIL-input Form C'!H170</f>
        <v>0</v>
      </c>
      <c r="H22" s="7"/>
      <c r="I22" s="7"/>
      <c r="J22" s="7"/>
      <c r="K22" s="7"/>
      <c r="L22" s="7"/>
      <c r="M22" s="7"/>
    </row>
    <row r="23" spans="1:13" s="2" customFormat="1" ht="15" customHeight="1" thickTop="1" thickBot="1">
      <c r="A23" s="48"/>
      <c r="B23" s="238" t="s">
        <v>297</v>
      </c>
      <c r="C23" s="111">
        <f>' DETAIL-input Form C'!D184</f>
        <v>0</v>
      </c>
      <c r="D23" s="111">
        <f>' DETAIL-input Form C'!E184</f>
        <v>0</v>
      </c>
      <c r="E23" s="111">
        <f>' DETAIL-input Form C'!F184</f>
        <v>0</v>
      </c>
      <c r="F23" s="111">
        <f>' DETAIL-input Form C'!G184</f>
        <v>0</v>
      </c>
      <c r="G23" s="112">
        <f>' DETAIL-input Form C'!H184</f>
        <v>0</v>
      </c>
      <c r="H23" s="7"/>
      <c r="I23" s="7"/>
      <c r="J23" s="7"/>
      <c r="K23" s="7"/>
      <c r="L23" s="7"/>
      <c r="M23" s="7"/>
    </row>
    <row r="24" spans="1:13" s="2" customFormat="1" ht="15" customHeight="1" thickTop="1" thickBot="1">
      <c r="A24" s="48"/>
      <c r="B24" s="238" t="s">
        <v>284</v>
      </c>
      <c r="C24" s="111">
        <f>' DETAIL-input Form C'!D204</f>
        <v>0</v>
      </c>
      <c r="D24" s="111">
        <f>' DETAIL-input Form C'!E204</f>
        <v>0</v>
      </c>
      <c r="E24" s="111">
        <f>' DETAIL-input Form C'!F204</f>
        <v>0</v>
      </c>
      <c r="F24" s="111">
        <f>' DETAIL-input Form C'!G204</f>
        <v>0</v>
      </c>
      <c r="G24" s="112">
        <f>' DETAIL-input Form C'!H204</f>
        <v>0</v>
      </c>
      <c r="H24" s="7"/>
      <c r="I24" s="7"/>
      <c r="J24" s="7"/>
      <c r="K24" s="7"/>
      <c r="L24" s="7"/>
      <c r="M24" s="7"/>
    </row>
    <row r="25" spans="1:13" s="43" customFormat="1" ht="15" customHeight="1" thickTop="1" thickBot="1">
      <c r="A25" s="48"/>
      <c r="B25" s="237" t="s">
        <v>285</v>
      </c>
      <c r="C25" s="109">
        <f>' DETAIL-input Form C'!D222</f>
        <v>0</v>
      </c>
      <c r="D25" s="109">
        <f>' DETAIL-input Form C'!E222</f>
        <v>0</v>
      </c>
      <c r="E25" s="109">
        <f>' DETAIL-input Form C'!F222</f>
        <v>0</v>
      </c>
      <c r="F25" s="109">
        <f>' DETAIL-input Form C'!G222</f>
        <v>0</v>
      </c>
      <c r="G25" s="110">
        <f>' DETAIL-input Form C'!H222</f>
        <v>0</v>
      </c>
      <c r="H25" s="7"/>
      <c r="I25" s="7"/>
      <c r="J25" s="7"/>
      <c r="K25" s="7"/>
      <c r="L25" s="7"/>
      <c r="M25" s="7"/>
    </row>
    <row r="26" spans="1:13" s="2" customFormat="1" ht="15" customHeight="1" thickTop="1" thickBot="1">
      <c r="A26" s="48"/>
      <c r="B26" s="238" t="s">
        <v>286</v>
      </c>
      <c r="C26" s="111">
        <f>' DETAIL-input Form C'!D237</f>
        <v>0</v>
      </c>
      <c r="D26" s="111">
        <f>' DETAIL-input Form C'!E237</f>
        <v>0</v>
      </c>
      <c r="E26" s="111">
        <f>' DETAIL-input Form C'!F237</f>
        <v>0</v>
      </c>
      <c r="F26" s="111">
        <f>' DETAIL-input Form C'!G237</f>
        <v>0</v>
      </c>
      <c r="G26" s="112">
        <f>' DETAIL-input Form C'!H237</f>
        <v>0</v>
      </c>
      <c r="H26" s="7"/>
      <c r="I26" s="7"/>
      <c r="J26" s="7"/>
    </row>
    <row r="27" spans="1:13" s="2" customFormat="1" ht="15" customHeight="1" thickTop="1" thickBot="1">
      <c r="A27" s="48"/>
      <c r="B27" s="238" t="s">
        <v>287</v>
      </c>
      <c r="C27" s="111">
        <f>' DETAIL-input Form C'!D258</f>
        <v>0</v>
      </c>
      <c r="D27" s="111">
        <f>' DETAIL-input Form C'!E258</f>
        <v>0</v>
      </c>
      <c r="E27" s="111">
        <f>' DETAIL-input Form C'!F258</f>
        <v>0</v>
      </c>
      <c r="F27" s="111">
        <f>' DETAIL-input Form C'!G258</f>
        <v>0</v>
      </c>
      <c r="G27" s="112">
        <f>' DETAIL-input Form C'!H258</f>
        <v>0</v>
      </c>
      <c r="H27" s="7"/>
      <c r="I27" s="7"/>
      <c r="J27" s="7"/>
    </row>
    <row r="28" spans="1:13" s="2" customFormat="1" ht="15" customHeight="1" thickTop="1" thickBot="1">
      <c r="A28" s="48"/>
      <c r="B28" s="238" t="s">
        <v>288</v>
      </c>
      <c r="C28" s="111">
        <f>' DETAIL-input Form C'!D267</f>
        <v>0</v>
      </c>
      <c r="D28" s="111">
        <f>' DETAIL-input Form C'!E267</f>
        <v>0</v>
      </c>
      <c r="E28" s="111">
        <f>' DETAIL-input Form C'!F267</f>
        <v>0</v>
      </c>
      <c r="F28" s="111">
        <f>' DETAIL-input Form C'!G267</f>
        <v>0</v>
      </c>
      <c r="G28" s="112">
        <f>' DETAIL-input Form C'!H267</f>
        <v>0</v>
      </c>
      <c r="H28" s="7"/>
      <c r="I28" s="7"/>
      <c r="J28" s="7"/>
    </row>
    <row r="29" spans="1:13" s="2" customFormat="1" ht="15" customHeight="1" thickTop="1" thickBot="1">
      <c r="A29" s="48"/>
      <c r="B29" s="238" t="s">
        <v>289</v>
      </c>
      <c r="C29" s="111">
        <f>' DETAIL-input Form C'!D280</f>
        <v>0</v>
      </c>
      <c r="D29" s="111">
        <f>' DETAIL-input Form C'!E280</f>
        <v>0</v>
      </c>
      <c r="E29" s="111">
        <f>' DETAIL-input Form C'!F280</f>
        <v>0</v>
      </c>
      <c r="F29" s="111">
        <f>' DETAIL-input Form C'!G280</f>
        <v>0</v>
      </c>
      <c r="G29" s="112">
        <f>' DETAIL-input Form C'!H280</f>
        <v>0</v>
      </c>
      <c r="H29" s="7"/>
      <c r="I29" s="7"/>
      <c r="J29" s="7"/>
    </row>
    <row r="30" spans="1:13" s="2" customFormat="1" ht="15" customHeight="1" thickTop="1" thickBot="1">
      <c r="A30" s="48"/>
      <c r="B30" s="238" t="s">
        <v>290</v>
      </c>
      <c r="C30" s="111">
        <f>' DETAIL-input Form C'!D290</f>
        <v>0</v>
      </c>
      <c r="D30" s="111">
        <f>' DETAIL-input Form C'!E290</f>
        <v>0</v>
      </c>
      <c r="E30" s="111">
        <f>' DETAIL-input Form C'!F290</f>
        <v>0</v>
      </c>
      <c r="F30" s="111">
        <f>' DETAIL-input Form C'!G290</f>
        <v>0</v>
      </c>
      <c r="G30" s="112">
        <f>' DETAIL-input Form C'!H290</f>
        <v>0</v>
      </c>
      <c r="H30" s="7"/>
      <c r="I30" s="7"/>
      <c r="J30" s="7"/>
    </row>
    <row r="31" spans="1:13" s="2" customFormat="1" ht="15" customHeight="1" thickTop="1" thickBot="1">
      <c r="A31" s="48"/>
      <c r="B31" s="238" t="s">
        <v>44</v>
      </c>
      <c r="C31" s="111">
        <f>' DETAIL-input Form C'!D330</f>
        <v>0</v>
      </c>
      <c r="D31" s="111">
        <f>' DETAIL-input Form C'!E330</f>
        <v>0</v>
      </c>
      <c r="E31" s="111">
        <f>' DETAIL-input Form C'!F330</f>
        <v>0</v>
      </c>
      <c r="F31" s="111">
        <f>' DETAIL-input Form C'!G330</f>
        <v>0</v>
      </c>
      <c r="G31" s="112">
        <f>' DETAIL-input Form C'!H330</f>
        <v>0</v>
      </c>
      <c r="H31" s="7"/>
      <c r="I31" s="7"/>
      <c r="J31" s="7"/>
    </row>
    <row r="32" spans="1:13" s="2" customFormat="1" ht="15" customHeight="1" thickTop="1" thickBot="1">
      <c r="A32" s="48"/>
      <c r="B32" s="238" t="s">
        <v>45</v>
      </c>
      <c r="C32" s="111">
        <f>' DETAIL-input Form C'!D339</f>
        <v>0</v>
      </c>
      <c r="D32" s="111">
        <f>' DETAIL-input Form C'!E339</f>
        <v>0</v>
      </c>
      <c r="E32" s="111">
        <f>' DETAIL-input Form C'!F339</f>
        <v>0</v>
      </c>
      <c r="F32" s="111">
        <f>' DETAIL-input Form C'!G339</f>
        <v>0</v>
      </c>
      <c r="G32" s="112">
        <f>' DETAIL-input Form C'!H339</f>
        <v>0</v>
      </c>
      <c r="H32" s="7"/>
      <c r="I32" s="7"/>
      <c r="J32" s="7"/>
    </row>
    <row r="33" spans="1:10" s="2" customFormat="1" ht="15" customHeight="1" thickTop="1" thickBot="1">
      <c r="A33" s="48"/>
      <c r="B33" s="238" t="s">
        <v>46</v>
      </c>
      <c r="C33" s="111">
        <f>' DETAIL-input Form C'!D351</f>
        <v>0</v>
      </c>
      <c r="D33" s="111">
        <f>' DETAIL-input Form C'!E351</f>
        <v>0</v>
      </c>
      <c r="E33" s="111">
        <f>' DETAIL-input Form C'!F351</f>
        <v>0</v>
      </c>
      <c r="F33" s="111">
        <f>' DETAIL-input Form C'!G351</f>
        <v>0</v>
      </c>
      <c r="G33" s="112">
        <f>' DETAIL-input Form C'!H351</f>
        <v>0</v>
      </c>
      <c r="H33" s="7"/>
      <c r="I33" s="7"/>
      <c r="J33" s="7"/>
    </row>
    <row r="34" spans="1:10" s="2" customFormat="1" ht="15" customHeight="1" thickTop="1" thickBot="1">
      <c r="A34" s="48"/>
      <c r="B34" s="238" t="s">
        <v>279</v>
      </c>
      <c r="C34" s="111">
        <f>' DETAIL-input Form C'!D364</f>
        <v>0</v>
      </c>
      <c r="D34" s="111">
        <f>' DETAIL-input Form C'!E364</f>
        <v>0</v>
      </c>
      <c r="E34" s="111">
        <f>' DETAIL-input Form C'!F364</f>
        <v>0</v>
      </c>
      <c r="F34" s="111">
        <f>' DETAIL-input Form C'!G364</f>
        <v>0</v>
      </c>
      <c r="G34" s="112">
        <f>' DETAIL-input Form C'!H364</f>
        <v>0</v>
      </c>
      <c r="H34" s="7"/>
      <c r="I34" s="7"/>
      <c r="J34" s="7"/>
    </row>
    <row r="35" spans="1:10" s="2" customFormat="1" ht="15" customHeight="1" thickTop="1" thickBot="1">
      <c r="A35" s="48"/>
      <c r="B35" s="238" t="s">
        <v>47</v>
      </c>
      <c r="C35" s="111">
        <f>' DETAIL-input Form C'!D384</f>
        <v>0</v>
      </c>
      <c r="D35" s="111">
        <f>' DETAIL-input Form C'!E384</f>
        <v>0</v>
      </c>
      <c r="E35" s="111">
        <f>' DETAIL-input Form C'!F384</f>
        <v>0</v>
      </c>
      <c r="F35" s="111">
        <f>' DETAIL-input Form C'!G384</f>
        <v>0</v>
      </c>
      <c r="G35" s="112">
        <f>' DETAIL-input Form C'!H384</f>
        <v>0</v>
      </c>
      <c r="H35" s="7"/>
      <c r="I35" s="7"/>
      <c r="J35" s="7"/>
    </row>
    <row r="36" spans="1:10" s="2" customFormat="1" ht="15" customHeight="1" thickTop="1" thickBot="1">
      <c r="A36" s="48"/>
      <c r="B36" s="238" t="s">
        <v>291</v>
      </c>
      <c r="C36" s="111">
        <f>' DETAIL-input Form C'!D405</f>
        <v>0</v>
      </c>
      <c r="D36" s="111">
        <f>' DETAIL-input Form C'!E405</f>
        <v>0</v>
      </c>
      <c r="E36" s="111">
        <f>' DETAIL-input Form C'!F405</f>
        <v>0</v>
      </c>
      <c r="F36" s="111">
        <f>' DETAIL-input Form C'!G405</f>
        <v>0</v>
      </c>
      <c r="G36" s="112">
        <f>' DETAIL-input Form C'!H405</f>
        <v>0</v>
      </c>
      <c r="H36" s="7"/>
      <c r="I36" s="7"/>
      <c r="J36" s="7"/>
    </row>
    <row r="37" spans="1:10" s="2" customFormat="1" ht="15" customHeight="1" thickTop="1" thickBot="1">
      <c r="A37" s="48"/>
      <c r="B37" s="239" t="s">
        <v>49</v>
      </c>
      <c r="C37" s="113">
        <f>' DETAIL-input Form C'!D425</f>
        <v>0</v>
      </c>
      <c r="D37" s="113">
        <f>' DETAIL-input Form C'!E425</f>
        <v>0</v>
      </c>
      <c r="E37" s="113">
        <f>' DETAIL-input Form C'!F425</f>
        <v>0</v>
      </c>
      <c r="F37" s="113">
        <f>' DETAIL-input Form C'!G425</f>
        <v>0</v>
      </c>
      <c r="G37" s="224">
        <f>' DETAIL-input Form C'!H425</f>
        <v>0</v>
      </c>
      <c r="H37" s="7"/>
      <c r="I37" s="7"/>
      <c r="J37" s="7"/>
    </row>
    <row r="38" spans="1:10" s="2" customFormat="1" ht="15" customHeight="1" thickTop="1" thickBot="1">
      <c r="A38" s="48"/>
      <c r="B38" s="239" t="s">
        <v>424</v>
      </c>
      <c r="C38" s="113">
        <f>' DETAIL-input Form C'!D444</f>
        <v>0</v>
      </c>
      <c r="D38" s="113">
        <f>' DETAIL-input Form C'!E444</f>
        <v>0</v>
      </c>
      <c r="E38" s="113">
        <f>' DETAIL-input Form C'!F444</f>
        <v>0</v>
      </c>
      <c r="F38" s="113">
        <f>' DETAIL-input Form C'!G444</f>
        <v>0</v>
      </c>
      <c r="G38" s="110">
        <f>' DETAIL-input Form C'!H444</f>
        <v>0</v>
      </c>
      <c r="H38" s="7"/>
      <c r="I38" s="7"/>
      <c r="J38" s="7"/>
    </row>
    <row r="39" spans="1:10" s="2" customFormat="1" ht="15" customHeight="1" thickTop="1" thickBot="1">
      <c r="A39" s="48"/>
      <c r="B39" s="239" t="s">
        <v>435</v>
      </c>
      <c r="C39" s="113">
        <f>' DETAIL-input Form C'!D456</f>
        <v>0</v>
      </c>
      <c r="D39" s="113">
        <f>' DETAIL-input Form C'!E456</f>
        <v>0</v>
      </c>
      <c r="E39" s="113">
        <f>' DETAIL-input Form C'!F456</f>
        <v>0</v>
      </c>
      <c r="F39" s="113">
        <f>' DETAIL-input Form C'!G456</f>
        <v>0</v>
      </c>
      <c r="G39" s="114">
        <f>' DETAIL-input Form C'!H456</f>
        <v>0</v>
      </c>
      <c r="H39" s="7"/>
      <c r="I39" s="7"/>
      <c r="J39" s="7"/>
    </row>
    <row r="40" spans="1:10" s="2" customFormat="1" ht="15" customHeight="1" thickBot="1">
      <c r="A40" s="115"/>
      <c r="B40" s="226" t="s">
        <v>451</v>
      </c>
      <c r="C40" s="229">
        <f>SUM(C19:C39)</f>
        <v>0</v>
      </c>
      <c r="D40" s="230">
        <f>SUM(D19:D39)</f>
        <v>0</v>
      </c>
      <c r="E40" s="231">
        <f>SUM(E19:E39)</f>
        <v>0</v>
      </c>
      <c r="F40" s="231">
        <f>SUM(F19:F39)</f>
        <v>0</v>
      </c>
      <c r="G40" s="323">
        <f>SUM(G19:G39)</f>
        <v>0</v>
      </c>
      <c r="H40" s="115"/>
      <c r="I40" s="7"/>
      <c r="J40" s="7"/>
    </row>
    <row r="43" spans="1:10" ht="13.5" thickBot="1">
      <c r="B43" s="235" t="s">
        <v>339</v>
      </c>
      <c r="E43" s="235" t="s">
        <v>338</v>
      </c>
      <c r="F43" s="236"/>
    </row>
    <row r="44" spans="1:10" ht="13.5" thickBot="1">
      <c r="B44" s="240" t="s">
        <v>301</v>
      </c>
      <c r="C44" s="227">
        <f>C40</f>
        <v>0</v>
      </c>
      <c r="D44" s="34"/>
      <c r="E44" s="384" t="s">
        <v>454</v>
      </c>
      <c r="F44" s="385"/>
      <c r="G44" s="386"/>
      <c r="H44" s="234">
        <f>SUM(C19:C32)+SUM(D19:D32)</f>
        <v>0</v>
      </c>
    </row>
    <row r="45" spans="1:10" ht="13.5" thickBot="1">
      <c r="B45" s="240" t="s">
        <v>300</v>
      </c>
      <c r="C45" s="228">
        <f>D40</f>
        <v>0</v>
      </c>
      <c r="D45" s="34"/>
      <c r="E45" s="384" t="s">
        <v>455</v>
      </c>
      <c r="F45" s="389"/>
      <c r="G45" s="386"/>
      <c r="H45" s="234">
        <f>SUM(C19:C32)+SUM(D19:D32)+SUM(F19:F32)</f>
        <v>0</v>
      </c>
    </row>
    <row r="46" spans="1:10" ht="13.5" thickBot="1">
      <c r="B46" s="241" t="s">
        <v>299</v>
      </c>
      <c r="C46" s="320">
        <f>SUM(C44+C45)</f>
        <v>0</v>
      </c>
      <c r="D46" s="34"/>
      <c r="E46" s="387" t="s">
        <v>456</v>
      </c>
      <c r="F46" s="388"/>
      <c r="G46" s="386"/>
      <c r="H46" s="322" t="e">
        <f>(H44/H45)</f>
        <v>#DIV/0!</v>
      </c>
    </row>
    <row r="47" spans="1:10">
      <c r="F47" s="359"/>
      <c r="G47" s="359"/>
      <c r="H47" s="359"/>
    </row>
    <row r="48" spans="1:10">
      <c r="E48" s="375" t="s">
        <v>457</v>
      </c>
      <c r="F48" s="376"/>
      <c r="G48" s="376"/>
      <c r="H48" s="376"/>
    </row>
    <row r="49" spans="2:8">
      <c r="B49" s="96"/>
      <c r="E49" s="376"/>
      <c r="F49" s="376"/>
      <c r="G49" s="376"/>
      <c r="H49" s="376"/>
    </row>
    <row r="50" spans="2:8">
      <c r="B50" s="96"/>
      <c r="E50" s="376"/>
      <c r="F50" s="376"/>
      <c r="G50" s="376"/>
      <c r="H50" s="376"/>
    </row>
  </sheetData>
  <sheetProtection sheet="1" objects="1" scenarios="1" formatColumns="0" formatRows="0"/>
  <mergeCells count="19">
    <mergeCell ref="B16:B18"/>
    <mergeCell ref="E48:H50"/>
    <mergeCell ref="C16:E16"/>
    <mergeCell ref="F16:F18"/>
    <mergeCell ref="G16:G18"/>
    <mergeCell ref="E44:G44"/>
    <mergeCell ref="E46:G46"/>
    <mergeCell ref="E45:G45"/>
    <mergeCell ref="E17:E18"/>
    <mergeCell ref="C17:D17"/>
    <mergeCell ref="C3:D3"/>
    <mergeCell ref="C4:D4"/>
    <mergeCell ref="C5:D5"/>
    <mergeCell ref="C6:D6"/>
    <mergeCell ref="F7:G7"/>
    <mergeCell ref="C7:D7"/>
    <mergeCell ref="C9:D9"/>
    <mergeCell ref="C10:D10"/>
    <mergeCell ref="C8:D8"/>
  </mergeCells>
  <phoneticPr fontId="1" type="noConversion"/>
  <pageMargins left="0.25" right="0.25" top="0.89" bottom="0.21" header="0.5" footer="0.5"/>
  <pageSetup orientation="portrait" r:id="rId1"/>
  <headerFooter alignWithMargins="0">
    <oddHeader>&amp;R&amp;"Arial,Bold"&amp;8 FORM C (3/08)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S465"/>
  <sheetViews>
    <sheetView zoomScaleNormal="100" workbookViewId="0">
      <selection activeCell="C465" sqref="C465"/>
    </sheetView>
  </sheetViews>
  <sheetFormatPr defaultRowHeight="15" customHeight="1"/>
  <cols>
    <col min="1" max="1" width="8.28515625" style="3" customWidth="1"/>
    <col min="2" max="2" width="8.7109375" style="3" customWidth="1"/>
    <col min="3" max="3" width="33" style="2" customWidth="1"/>
    <col min="4" max="5" width="12.7109375" style="1" customWidth="1"/>
    <col min="6" max="6" width="12.7109375" style="4" customWidth="1"/>
    <col min="7" max="7" width="13.42578125" style="2" customWidth="1"/>
    <col min="8" max="8" width="13.7109375" style="8" customWidth="1"/>
    <col min="9" max="9" width="9.140625" style="7"/>
    <col min="10" max="10" width="11" style="7" customWidth="1"/>
    <col min="11" max="11" width="8.85546875" style="7" customWidth="1"/>
    <col min="12" max="19" width="9.140625" style="2"/>
    <col min="20" max="16384" width="9.140625" style="7"/>
  </cols>
  <sheetData>
    <row r="1" spans="1:19" ht="23.25" customHeight="1" thickBot="1">
      <c r="A1" s="32" t="s">
        <v>5</v>
      </c>
      <c r="B1" s="32"/>
      <c r="C1" s="32"/>
      <c r="D1" s="32"/>
      <c r="E1" s="32"/>
      <c r="F1" s="2"/>
      <c r="H1" s="7"/>
    </row>
    <row r="2" spans="1:19" ht="24" customHeight="1" thickTop="1" thickBot="1">
      <c r="A2" s="289" t="s">
        <v>302</v>
      </c>
      <c r="B2" s="290"/>
      <c r="C2" s="291"/>
      <c r="D2" s="288" t="s">
        <v>294</v>
      </c>
      <c r="E2" s="33"/>
      <c r="F2" s="33"/>
      <c r="G2" s="321" t="s">
        <v>303</v>
      </c>
      <c r="H2" s="278"/>
      <c r="I2" s="49"/>
      <c r="J2" s="277" t="s">
        <v>449</v>
      </c>
      <c r="K2" s="325"/>
    </row>
    <row r="3" spans="1:19" ht="15" customHeight="1">
      <c r="A3" s="292"/>
      <c r="B3" s="276" t="s">
        <v>0</v>
      </c>
      <c r="C3" s="293" t="s">
        <v>322</v>
      </c>
      <c r="D3" s="18"/>
      <c r="E3" s="11"/>
      <c r="F3" s="11"/>
      <c r="G3" s="279" t="s">
        <v>304</v>
      </c>
      <c r="H3" s="280"/>
    </row>
    <row r="4" spans="1:19" ht="15" customHeight="1">
      <c r="A4" s="394" t="s">
        <v>452</v>
      </c>
      <c r="B4" s="395"/>
      <c r="C4" s="294" t="s">
        <v>323</v>
      </c>
      <c r="D4" s="11"/>
      <c r="E4" s="102"/>
      <c r="F4" s="15"/>
      <c r="G4" s="281" t="s">
        <v>305</v>
      </c>
      <c r="H4" s="282"/>
    </row>
    <row r="5" spans="1:19" ht="15" customHeight="1" thickBot="1">
      <c r="A5" s="392" t="s">
        <v>340</v>
      </c>
      <c r="B5" s="393"/>
      <c r="C5" s="295">
        <v>0</v>
      </c>
      <c r="D5" s="101"/>
      <c r="E5" s="102"/>
      <c r="F5" s="15"/>
      <c r="G5" s="283" t="s">
        <v>317</v>
      </c>
      <c r="H5" s="284"/>
    </row>
    <row r="6" spans="1:19" ht="15" customHeight="1" thickBot="1">
      <c r="A6" s="296"/>
      <c r="B6" s="242" t="s">
        <v>318</v>
      </c>
      <c r="C6" s="297" t="s">
        <v>329</v>
      </c>
      <c r="D6" s="101"/>
      <c r="E6" s="102"/>
      <c r="F6" s="15"/>
      <c r="G6" s="15"/>
      <c r="H6" s="11"/>
    </row>
    <row r="7" spans="1:19" ht="15" customHeight="1">
      <c r="A7" s="296"/>
      <c r="B7" s="242" t="s">
        <v>319</v>
      </c>
      <c r="C7" s="297" t="s">
        <v>324</v>
      </c>
      <c r="D7" s="101"/>
      <c r="E7" s="102"/>
      <c r="F7" s="15"/>
      <c r="G7" s="396" t="s">
        <v>333</v>
      </c>
      <c r="H7" s="397"/>
    </row>
    <row r="8" spans="1:19" ht="15" customHeight="1">
      <c r="A8" s="298"/>
      <c r="B8" s="243" t="s">
        <v>320</v>
      </c>
      <c r="C8" s="299" t="s">
        <v>325</v>
      </c>
      <c r="D8" s="101"/>
      <c r="E8" s="102"/>
      <c r="F8" s="15"/>
      <c r="G8" s="285" t="s">
        <v>330</v>
      </c>
      <c r="H8" s="286">
        <v>0</v>
      </c>
    </row>
    <row r="9" spans="1:19" ht="15" customHeight="1">
      <c r="A9" s="300"/>
      <c r="B9" s="244" t="s">
        <v>321</v>
      </c>
      <c r="C9" s="299" t="s">
        <v>326</v>
      </c>
      <c r="D9" s="101"/>
      <c r="E9" s="102"/>
      <c r="F9" s="15"/>
      <c r="G9" s="285" t="s">
        <v>331</v>
      </c>
      <c r="H9" s="286">
        <v>0</v>
      </c>
    </row>
    <row r="10" spans="1:19" ht="15" customHeight="1" thickBot="1">
      <c r="A10" s="301"/>
      <c r="B10" s="302" t="s">
        <v>328</v>
      </c>
      <c r="C10" s="303" t="s">
        <v>327</v>
      </c>
      <c r="D10" s="101"/>
      <c r="E10" s="102"/>
      <c r="F10" s="15"/>
      <c r="G10" s="285" t="s">
        <v>332</v>
      </c>
      <c r="H10" s="286">
        <v>0</v>
      </c>
    </row>
    <row r="11" spans="1:19" ht="15" customHeight="1" thickBot="1">
      <c r="C11" s="13"/>
      <c r="D11" s="101"/>
      <c r="E11" s="102"/>
      <c r="F11" s="15"/>
      <c r="G11" s="283" t="s">
        <v>4</v>
      </c>
      <c r="H11" s="287">
        <f>SUM(H8:H10)</f>
        <v>0</v>
      </c>
    </row>
    <row r="12" spans="1:19" ht="8.25" customHeight="1">
      <c r="A12" s="19"/>
      <c r="B12" s="19"/>
      <c r="C12" s="19"/>
      <c r="D12" s="11"/>
      <c r="E12" s="54"/>
      <c r="F12" s="15"/>
      <c r="G12" s="7"/>
      <c r="H12" s="14"/>
    </row>
    <row r="13" spans="1:19" s="26" customFormat="1" ht="15" customHeight="1" thickBot="1">
      <c r="A13" s="26" t="s">
        <v>307</v>
      </c>
    </row>
    <row r="14" spans="1:19" ht="15" customHeight="1" thickBot="1">
      <c r="A14" s="136"/>
      <c r="B14" s="137"/>
      <c r="C14" s="273"/>
      <c r="D14" s="403" t="s">
        <v>2</v>
      </c>
      <c r="E14" s="404"/>
      <c r="F14" s="405"/>
      <c r="G14" s="406" t="s">
        <v>3</v>
      </c>
      <c r="H14" s="400" t="s">
        <v>4</v>
      </c>
      <c r="L14" s="7"/>
      <c r="M14" s="7"/>
      <c r="N14" s="7"/>
      <c r="O14" s="7"/>
      <c r="P14" s="7"/>
      <c r="Q14" s="7"/>
      <c r="R14" s="7"/>
      <c r="S14" s="7"/>
    </row>
    <row r="15" spans="1:19" ht="14.1" customHeight="1" thickBot="1">
      <c r="A15" s="398" t="s">
        <v>308</v>
      </c>
      <c r="B15" s="398" t="s">
        <v>309</v>
      </c>
      <c r="C15" s="274"/>
      <c r="D15" s="409" t="s">
        <v>292</v>
      </c>
      <c r="E15" s="410"/>
      <c r="F15" s="411" t="s">
        <v>314</v>
      </c>
      <c r="G15" s="407"/>
      <c r="H15" s="401"/>
    </row>
    <row r="16" spans="1:19" s="49" customFormat="1" ht="14.1" customHeight="1" thickBot="1">
      <c r="A16" s="399"/>
      <c r="B16" s="399"/>
      <c r="C16" s="275" t="s">
        <v>1</v>
      </c>
      <c r="D16" s="225" t="s">
        <v>306</v>
      </c>
      <c r="E16" s="245" t="s">
        <v>298</v>
      </c>
      <c r="F16" s="412"/>
      <c r="G16" s="408"/>
      <c r="H16" s="402"/>
    </row>
    <row r="17" spans="1:19" s="11" customFormat="1" ht="15" customHeight="1" thickBot="1">
      <c r="A17" s="197"/>
      <c r="B17" s="326"/>
      <c r="C17" s="116" t="s">
        <v>50</v>
      </c>
      <c r="D17" s="198"/>
      <c r="E17" s="198"/>
      <c r="F17" s="199"/>
      <c r="G17" s="198"/>
      <c r="H17" s="198"/>
      <c r="I17" s="30"/>
      <c r="J17" s="30"/>
    </row>
    <row r="18" spans="1:19" ht="15" customHeight="1" thickTop="1">
      <c r="A18" s="39" t="s">
        <v>55</v>
      </c>
      <c r="B18" s="327"/>
      <c r="C18" s="40" t="s">
        <v>453</v>
      </c>
      <c r="D18" s="152">
        <v>0</v>
      </c>
      <c r="E18" s="152">
        <v>0</v>
      </c>
      <c r="F18" s="152">
        <v>0</v>
      </c>
      <c r="G18" s="246">
        <v>0</v>
      </c>
      <c r="H18" s="27">
        <f t="shared" ref="H18:H36" si="0">SUM(D18:G18)</f>
        <v>0</v>
      </c>
      <c r="L18" s="7"/>
      <c r="M18" s="7"/>
      <c r="N18" s="7"/>
      <c r="O18" s="7"/>
      <c r="P18" s="7"/>
      <c r="Q18" s="7"/>
      <c r="R18" s="7"/>
      <c r="S18" s="7"/>
    </row>
    <row r="19" spans="1:19" ht="15" customHeight="1">
      <c r="A19" s="37" t="s">
        <v>56</v>
      </c>
      <c r="B19" s="328"/>
      <c r="C19" s="5" t="s">
        <v>7</v>
      </c>
      <c r="D19" s="153">
        <v>0</v>
      </c>
      <c r="E19" s="153">
        <v>0</v>
      </c>
      <c r="F19" s="154">
        <v>0</v>
      </c>
      <c r="G19" s="247">
        <v>0</v>
      </c>
      <c r="H19" s="29">
        <f t="shared" si="0"/>
        <v>0</v>
      </c>
      <c r="L19" s="7"/>
      <c r="M19" s="7"/>
      <c r="N19" s="7"/>
      <c r="O19" s="7"/>
      <c r="P19" s="7"/>
      <c r="Q19" s="7"/>
      <c r="R19" s="7"/>
      <c r="S19" s="7"/>
    </row>
    <row r="20" spans="1:19" ht="15" customHeight="1">
      <c r="A20" s="37" t="s">
        <v>57</v>
      </c>
      <c r="B20" s="328"/>
      <c r="C20" s="5" t="s">
        <v>8</v>
      </c>
      <c r="D20" s="153">
        <v>0</v>
      </c>
      <c r="E20" s="153">
        <v>0</v>
      </c>
      <c r="F20" s="154">
        <v>0</v>
      </c>
      <c r="G20" s="247">
        <v>0</v>
      </c>
      <c r="H20" s="29">
        <f t="shared" si="0"/>
        <v>0</v>
      </c>
      <c r="L20" s="7"/>
      <c r="M20" s="7"/>
      <c r="N20" s="7"/>
      <c r="O20" s="7"/>
      <c r="P20" s="7"/>
      <c r="Q20" s="7"/>
      <c r="R20" s="7"/>
      <c r="S20" s="7"/>
    </row>
    <row r="21" spans="1:19" ht="15" customHeight="1">
      <c r="A21" s="37" t="s">
        <v>58</v>
      </c>
      <c r="B21" s="328"/>
      <c r="C21" s="5" t="s">
        <v>9</v>
      </c>
      <c r="D21" s="153">
        <v>0</v>
      </c>
      <c r="E21" s="153">
        <v>0</v>
      </c>
      <c r="F21" s="154">
        <v>0</v>
      </c>
      <c r="G21" s="247">
        <v>0</v>
      </c>
      <c r="H21" s="29">
        <f t="shared" si="0"/>
        <v>0</v>
      </c>
      <c r="L21" s="7"/>
      <c r="M21" s="7"/>
      <c r="N21" s="7"/>
      <c r="O21" s="7"/>
      <c r="P21" s="7"/>
      <c r="Q21" s="7"/>
      <c r="R21" s="7"/>
      <c r="S21" s="7"/>
    </row>
    <row r="22" spans="1:19" ht="15" customHeight="1">
      <c r="A22" s="37" t="s">
        <v>59</v>
      </c>
      <c r="B22" s="328"/>
      <c r="C22" s="12" t="s">
        <v>10</v>
      </c>
      <c r="D22" s="153">
        <v>0</v>
      </c>
      <c r="E22" s="153">
        <v>0</v>
      </c>
      <c r="F22" s="154">
        <v>0</v>
      </c>
      <c r="G22" s="248">
        <v>0</v>
      </c>
      <c r="H22" s="29">
        <f t="shared" si="0"/>
        <v>0</v>
      </c>
      <c r="L22" s="7"/>
      <c r="M22" s="7"/>
      <c r="N22" s="7"/>
      <c r="O22" s="7"/>
      <c r="P22" s="7"/>
      <c r="Q22" s="7"/>
      <c r="R22" s="7"/>
      <c r="S22" s="7"/>
    </row>
    <row r="23" spans="1:19" ht="15" customHeight="1">
      <c r="A23" s="37" t="s">
        <v>60</v>
      </c>
      <c r="B23" s="328"/>
      <c r="C23" s="36" t="s">
        <v>341</v>
      </c>
      <c r="D23" s="153">
        <v>0</v>
      </c>
      <c r="E23" s="153">
        <v>0</v>
      </c>
      <c r="F23" s="154">
        <v>0</v>
      </c>
      <c r="G23" s="248">
        <v>0</v>
      </c>
      <c r="H23" s="29">
        <f t="shared" si="0"/>
        <v>0</v>
      </c>
      <c r="L23" s="7"/>
      <c r="M23" s="7"/>
      <c r="N23" s="7"/>
      <c r="O23" s="7"/>
      <c r="P23" s="7"/>
      <c r="Q23" s="7"/>
      <c r="R23" s="7"/>
      <c r="S23" s="7"/>
    </row>
    <row r="24" spans="1:19" ht="15" customHeight="1">
      <c r="A24" s="37" t="s">
        <v>61</v>
      </c>
      <c r="B24" s="328"/>
      <c r="C24" s="36" t="s">
        <v>11</v>
      </c>
      <c r="D24" s="153">
        <v>0</v>
      </c>
      <c r="E24" s="153">
        <v>0</v>
      </c>
      <c r="F24" s="154">
        <v>0</v>
      </c>
      <c r="G24" s="248">
        <v>0</v>
      </c>
      <c r="H24" s="29">
        <f t="shared" si="0"/>
        <v>0</v>
      </c>
      <c r="L24" s="7"/>
      <c r="M24" s="7"/>
      <c r="N24" s="7"/>
      <c r="O24" s="7"/>
      <c r="P24" s="7"/>
      <c r="Q24" s="7"/>
      <c r="R24" s="7"/>
      <c r="S24" s="7"/>
    </row>
    <row r="25" spans="1:19" ht="15" customHeight="1">
      <c r="A25" s="37" t="s">
        <v>62</v>
      </c>
      <c r="B25" s="328"/>
      <c r="C25" s="36" t="s">
        <v>80</v>
      </c>
      <c r="D25" s="153">
        <v>0</v>
      </c>
      <c r="E25" s="153">
        <v>0</v>
      </c>
      <c r="F25" s="154">
        <v>0</v>
      </c>
      <c r="G25" s="248">
        <v>0</v>
      </c>
      <c r="H25" s="29">
        <f t="shared" si="0"/>
        <v>0</v>
      </c>
      <c r="L25" s="7"/>
      <c r="M25" s="7"/>
      <c r="N25" s="7"/>
      <c r="O25" s="7"/>
      <c r="P25" s="7"/>
      <c r="Q25" s="7"/>
      <c r="R25" s="7"/>
      <c r="S25" s="7"/>
    </row>
    <row r="26" spans="1:19" ht="15" customHeight="1">
      <c r="A26" s="37" t="s">
        <v>63</v>
      </c>
      <c r="B26" s="328"/>
      <c r="C26" s="36" t="s">
        <v>12</v>
      </c>
      <c r="D26" s="153">
        <v>0</v>
      </c>
      <c r="E26" s="153">
        <v>0</v>
      </c>
      <c r="F26" s="154">
        <v>0</v>
      </c>
      <c r="G26" s="248">
        <v>0</v>
      </c>
      <c r="H26" s="29">
        <f t="shared" si="0"/>
        <v>0</v>
      </c>
      <c r="L26" s="7"/>
      <c r="M26" s="7"/>
      <c r="N26" s="7"/>
      <c r="O26" s="7"/>
      <c r="P26" s="7"/>
      <c r="Q26" s="7"/>
      <c r="R26" s="7"/>
      <c r="S26" s="7"/>
    </row>
    <row r="27" spans="1:19" ht="15" customHeight="1">
      <c r="A27" s="37" t="s">
        <v>64</v>
      </c>
      <c r="B27" s="328"/>
      <c r="C27" s="165" t="s">
        <v>343</v>
      </c>
      <c r="D27" s="153">
        <v>0</v>
      </c>
      <c r="E27" s="153">
        <v>0</v>
      </c>
      <c r="F27" s="154">
        <v>0</v>
      </c>
      <c r="G27" s="248">
        <v>0</v>
      </c>
      <c r="H27" s="29">
        <f t="shared" si="0"/>
        <v>0</v>
      </c>
      <c r="L27" s="7"/>
      <c r="M27" s="7"/>
      <c r="N27" s="7"/>
      <c r="O27" s="7"/>
      <c r="P27" s="7"/>
      <c r="Q27" s="7"/>
      <c r="R27" s="7"/>
      <c r="S27" s="7"/>
    </row>
    <row r="28" spans="1:19" ht="15" customHeight="1">
      <c r="A28" s="37" t="s">
        <v>65</v>
      </c>
      <c r="B28" s="328"/>
      <c r="C28" s="36" t="s">
        <v>13</v>
      </c>
      <c r="D28" s="153">
        <v>0</v>
      </c>
      <c r="E28" s="153">
        <v>0</v>
      </c>
      <c r="F28" s="154">
        <v>0</v>
      </c>
      <c r="G28" s="248">
        <v>0</v>
      </c>
      <c r="H28" s="29">
        <f t="shared" si="0"/>
        <v>0</v>
      </c>
      <c r="L28" s="7"/>
      <c r="M28" s="7"/>
      <c r="N28" s="7"/>
      <c r="O28" s="7"/>
      <c r="P28" s="7"/>
      <c r="Q28" s="7"/>
      <c r="R28" s="7"/>
      <c r="S28" s="7"/>
    </row>
    <row r="29" spans="1:19" ht="15" customHeight="1">
      <c r="A29" s="37" t="s">
        <v>66</v>
      </c>
      <c r="B29" s="328"/>
      <c r="C29" s="36" t="s">
        <v>14</v>
      </c>
      <c r="D29" s="153">
        <v>0</v>
      </c>
      <c r="E29" s="153">
        <v>0</v>
      </c>
      <c r="F29" s="154">
        <v>0</v>
      </c>
      <c r="G29" s="248">
        <v>0</v>
      </c>
      <c r="H29" s="29">
        <f t="shared" si="0"/>
        <v>0</v>
      </c>
      <c r="L29" s="7"/>
      <c r="M29" s="7"/>
      <c r="N29" s="7"/>
      <c r="O29" s="7"/>
      <c r="P29" s="7"/>
      <c r="Q29" s="7"/>
      <c r="R29" s="7"/>
      <c r="S29" s="7"/>
    </row>
    <row r="30" spans="1:19" ht="15" customHeight="1">
      <c r="A30" s="37" t="s">
        <v>67</v>
      </c>
      <c r="B30" s="328"/>
      <c r="C30" s="36" t="s">
        <v>342</v>
      </c>
      <c r="D30" s="153">
        <v>0</v>
      </c>
      <c r="E30" s="153">
        <v>0</v>
      </c>
      <c r="F30" s="154">
        <v>0</v>
      </c>
      <c r="G30" s="248">
        <v>0</v>
      </c>
      <c r="H30" s="29">
        <f t="shared" si="0"/>
        <v>0</v>
      </c>
      <c r="L30" s="7"/>
      <c r="M30" s="7"/>
      <c r="N30" s="7"/>
      <c r="O30" s="7"/>
      <c r="P30" s="7"/>
      <c r="Q30" s="7"/>
      <c r="R30" s="7"/>
      <c r="S30" s="7"/>
    </row>
    <row r="31" spans="1:19" ht="15" customHeight="1">
      <c r="A31" s="37" t="s">
        <v>68</v>
      </c>
      <c r="B31" s="328"/>
      <c r="C31" s="36" t="s">
        <v>342</v>
      </c>
      <c r="D31" s="153">
        <v>0</v>
      </c>
      <c r="E31" s="153">
        <v>0</v>
      </c>
      <c r="F31" s="154">
        <v>0</v>
      </c>
      <c r="G31" s="248">
        <v>0</v>
      </c>
      <c r="H31" s="29">
        <f t="shared" si="0"/>
        <v>0</v>
      </c>
      <c r="L31" s="7"/>
      <c r="M31" s="7"/>
      <c r="N31" s="7"/>
      <c r="O31" s="7"/>
      <c r="P31" s="7"/>
      <c r="Q31" s="7"/>
      <c r="R31" s="7"/>
      <c r="S31" s="7"/>
    </row>
    <row r="32" spans="1:19" ht="15" customHeight="1">
      <c r="A32" s="37" t="s">
        <v>69</v>
      </c>
      <c r="B32" s="328"/>
      <c r="C32" s="170"/>
      <c r="D32" s="153">
        <v>0</v>
      </c>
      <c r="E32" s="153">
        <v>0</v>
      </c>
      <c r="F32" s="154">
        <v>0</v>
      </c>
      <c r="G32" s="248">
        <v>0</v>
      </c>
      <c r="H32" s="29">
        <f t="shared" si="0"/>
        <v>0</v>
      </c>
      <c r="L32" s="7"/>
      <c r="M32" s="7"/>
      <c r="N32" s="7"/>
      <c r="O32" s="7"/>
      <c r="P32" s="7"/>
      <c r="Q32" s="7"/>
      <c r="R32" s="7"/>
      <c r="S32" s="7"/>
    </row>
    <row r="33" spans="1:19" ht="15" customHeight="1">
      <c r="A33" s="37" t="s">
        <v>104</v>
      </c>
      <c r="B33" s="328"/>
      <c r="C33" s="28" t="s">
        <v>81</v>
      </c>
      <c r="D33" s="153">
        <v>0</v>
      </c>
      <c r="E33" s="153">
        <v>0</v>
      </c>
      <c r="F33" s="154">
        <v>0</v>
      </c>
      <c r="G33" s="248">
        <v>0</v>
      </c>
      <c r="H33" s="29">
        <f t="shared" si="0"/>
        <v>0</v>
      </c>
      <c r="L33" s="7"/>
      <c r="M33" s="7"/>
      <c r="N33" s="7"/>
      <c r="O33" s="7"/>
      <c r="P33" s="7"/>
      <c r="Q33" s="7"/>
      <c r="R33" s="7"/>
      <c r="S33" s="7"/>
    </row>
    <row r="34" spans="1:19" ht="15" customHeight="1">
      <c r="A34" s="37" t="s">
        <v>105</v>
      </c>
      <c r="B34" s="328"/>
      <c r="C34" s="28" t="s">
        <v>344</v>
      </c>
      <c r="D34" s="153">
        <v>0</v>
      </c>
      <c r="E34" s="153">
        <v>0</v>
      </c>
      <c r="F34" s="154">
        <v>0</v>
      </c>
      <c r="G34" s="248">
        <v>0</v>
      </c>
      <c r="H34" s="29">
        <f t="shared" si="0"/>
        <v>0</v>
      </c>
      <c r="L34" s="7"/>
      <c r="M34" s="7"/>
      <c r="N34" s="7"/>
      <c r="O34" s="7"/>
      <c r="P34" s="7"/>
      <c r="Q34" s="7"/>
      <c r="R34" s="7"/>
      <c r="S34" s="7"/>
    </row>
    <row r="35" spans="1:19" ht="15" customHeight="1">
      <c r="A35" s="37" t="s">
        <v>106</v>
      </c>
      <c r="B35" s="328"/>
      <c r="C35" s="28" t="s">
        <v>82</v>
      </c>
      <c r="D35" s="153">
        <v>0</v>
      </c>
      <c r="E35" s="153">
        <v>0</v>
      </c>
      <c r="F35" s="154">
        <v>0</v>
      </c>
      <c r="G35" s="248">
        <v>0</v>
      </c>
      <c r="H35" s="29">
        <f t="shared" si="0"/>
        <v>0</v>
      </c>
      <c r="L35" s="7"/>
      <c r="M35" s="7"/>
      <c r="N35" s="7"/>
      <c r="O35" s="7"/>
      <c r="P35" s="7"/>
      <c r="Q35" s="7"/>
      <c r="R35" s="7"/>
      <c r="S35" s="7"/>
    </row>
    <row r="36" spans="1:19" ht="15" customHeight="1">
      <c r="A36" s="37" t="s">
        <v>103</v>
      </c>
      <c r="B36" s="328"/>
      <c r="C36" s="28" t="s">
        <v>83</v>
      </c>
      <c r="D36" s="153">
        <v>0</v>
      </c>
      <c r="E36" s="153">
        <v>0</v>
      </c>
      <c r="F36" s="154">
        <v>0</v>
      </c>
      <c r="G36" s="248">
        <v>0</v>
      </c>
      <c r="H36" s="29">
        <f t="shared" si="0"/>
        <v>0</v>
      </c>
      <c r="L36" s="7"/>
      <c r="M36" s="7"/>
      <c r="N36" s="7"/>
      <c r="O36" s="7"/>
      <c r="P36" s="7"/>
      <c r="Q36" s="7"/>
      <c r="R36" s="7"/>
      <c r="S36" s="7"/>
    </row>
    <row r="37" spans="1:19" ht="15" customHeight="1">
      <c r="A37" s="37" t="s">
        <v>107</v>
      </c>
      <c r="B37" s="328"/>
      <c r="C37" s="71" t="s">
        <v>84</v>
      </c>
      <c r="D37" s="153">
        <v>0</v>
      </c>
      <c r="E37" s="153">
        <v>0</v>
      </c>
      <c r="F37" s="154">
        <v>0</v>
      </c>
      <c r="G37" s="248">
        <v>0</v>
      </c>
      <c r="H37" s="29">
        <f>SUM(D37:G37)</f>
        <v>0</v>
      </c>
      <c r="L37" s="7"/>
      <c r="M37" s="7"/>
      <c r="N37" s="7"/>
      <c r="O37" s="7"/>
      <c r="P37" s="7"/>
      <c r="Q37" s="7"/>
      <c r="R37" s="7"/>
      <c r="S37" s="7"/>
    </row>
    <row r="38" spans="1:19" ht="15" customHeight="1">
      <c r="A38" s="37" t="s">
        <v>108</v>
      </c>
      <c r="B38" s="328"/>
      <c r="C38" s="71" t="s">
        <v>85</v>
      </c>
      <c r="D38" s="153">
        <v>0</v>
      </c>
      <c r="E38" s="153">
        <v>0</v>
      </c>
      <c r="F38" s="154">
        <v>0</v>
      </c>
      <c r="G38" s="248">
        <v>0</v>
      </c>
      <c r="H38" s="29">
        <f t="shared" ref="H38:H70" si="1">SUM(D38:G38)</f>
        <v>0</v>
      </c>
      <c r="L38" s="7"/>
      <c r="M38" s="7"/>
      <c r="N38" s="7"/>
      <c r="O38" s="7"/>
      <c r="P38" s="7"/>
      <c r="Q38" s="7"/>
      <c r="R38" s="7"/>
      <c r="S38" s="7"/>
    </row>
    <row r="39" spans="1:19" ht="15" customHeight="1">
      <c r="A39" s="37" t="s">
        <v>109</v>
      </c>
      <c r="B39" s="328"/>
      <c r="C39" s="36" t="s">
        <v>86</v>
      </c>
      <c r="D39" s="153">
        <v>0</v>
      </c>
      <c r="E39" s="153">
        <v>0</v>
      </c>
      <c r="F39" s="154">
        <v>0</v>
      </c>
      <c r="G39" s="248">
        <v>0</v>
      </c>
      <c r="H39" s="29">
        <f t="shared" si="1"/>
        <v>0</v>
      </c>
      <c r="L39" s="7"/>
      <c r="M39" s="7"/>
      <c r="N39" s="7"/>
      <c r="O39" s="7"/>
      <c r="P39" s="7"/>
      <c r="Q39" s="7"/>
      <c r="R39" s="7"/>
      <c r="S39" s="7"/>
    </row>
    <row r="40" spans="1:19" ht="15" customHeight="1">
      <c r="A40" s="37" t="s">
        <v>110</v>
      </c>
      <c r="B40" s="328"/>
      <c r="C40" s="36" t="s">
        <v>345</v>
      </c>
      <c r="D40" s="153">
        <v>0</v>
      </c>
      <c r="E40" s="153">
        <v>0</v>
      </c>
      <c r="F40" s="154">
        <v>0</v>
      </c>
      <c r="G40" s="248">
        <v>0</v>
      </c>
      <c r="H40" s="29">
        <f t="shared" si="1"/>
        <v>0</v>
      </c>
      <c r="L40" s="7"/>
      <c r="M40" s="7"/>
      <c r="N40" s="7"/>
      <c r="O40" s="7"/>
      <c r="P40" s="7"/>
      <c r="Q40" s="7"/>
      <c r="R40" s="7"/>
      <c r="S40" s="7"/>
    </row>
    <row r="41" spans="1:19" ht="15" customHeight="1">
      <c r="A41" s="37" t="s">
        <v>111</v>
      </c>
      <c r="B41" s="328"/>
      <c r="C41" s="71" t="s">
        <v>87</v>
      </c>
      <c r="D41" s="153">
        <v>0</v>
      </c>
      <c r="E41" s="153">
        <v>0</v>
      </c>
      <c r="F41" s="154">
        <v>0</v>
      </c>
      <c r="G41" s="248">
        <v>0</v>
      </c>
      <c r="H41" s="29">
        <f t="shared" si="1"/>
        <v>0</v>
      </c>
      <c r="L41" s="7"/>
      <c r="M41" s="7"/>
      <c r="N41" s="7"/>
      <c r="O41" s="7"/>
      <c r="P41" s="7"/>
      <c r="Q41" s="7"/>
      <c r="R41" s="7"/>
      <c r="S41" s="7"/>
    </row>
    <row r="42" spans="1:19" ht="15" customHeight="1">
      <c r="A42" s="37" t="s">
        <v>112</v>
      </c>
      <c r="B42" s="328"/>
      <c r="C42" s="71" t="s">
        <v>88</v>
      </c>
      <c r="D42" s="153">
        <v>0</v>
      </c>
      <c r="E42" s="153">
        <v>0</v>
      </c>
      <c r="F42" s="154">
        <v>0</v>
      </c>
      <c r="G42" s="248">
        <v>0</v>
      </c>
      <c r="H42" s="29">
        <f t="shared" si="1"/>
        <v>0</v>
      </c>
      <c r="L42" s="7"/>
      <c r="M42" s="7"/>
      <c r="N42" s="7"/>
      <c r="O42" s="7"/>
      <c r="P42" s="7"/>
      <c r="Q42" s="7"/>
      <c r="R42" s="7"/>
      <c r="S42" s="7"/>
    </row>
    <row r="43" spans="1:19" ht="15" customHeight="1">
      <c r="A43" s="37" t="s">
        <v>113</v>
      </c>
      <c r="B43" s="328"/>
      <c r="C43" s="71" t="s">
        <v>89</v>
      </c>
      <c r="D43" s="153">
        <v>0</v>
      </c>
      <c r="E43" s="153">
        <v>0</v>
      </c>
      <c r="F43" s="154">
        <v>0</v>
      </c>
      <c r="G43" s="248">
        <v>0</v>
      </c>
      <c r="H43" s="29">
        <f t="shared" si="1"/>
        <v>0</v>
      </c>
      <c r="L43" s="7"/>
      <c r="M43" s="7"/>
      <c r="N43" s="7"/>
      <c r="O43" s="7"/>
      <c r="P43" s="7"/>
      <c r="Q43" s="7"/>
      <c r="R43" s="7"/>
      <c r="S43" s="7"/>
    </row>
    <row r="44" spans="1:19" ht="15" customHeight="1">
      <c r="A44" s="37" t="s">
        <v>114</v>
      </c>
      <c r="B44" s="328"/>
      <c r="C44" s="71" t="s">
        <v>90</v>
      </c>
      <c r="D44" s="153">
        <v>0</v>
      </c>
      <c r="E44" s="153">
        <v>0</v>
      </c>
      <c r="F44" s="154">
        <v>0</v>
      </c>
      <c r="G44" s="248">
        <v>0</v>
      </c>
      <c r="H44" s="29">
        <f t="shared" si="1"/>
        <v>0</v>
      </c>
      <c r="L44" s="7"/>
      <c r="M44" s="7"/>
      <c r="N44" s="7"/>
      <c r="O44" s="7"/>
      <c r="P44" s="7"/>
      <c r="Q44" s="7"/>
      <c r="R44" s="7"/>
      <c r="S44" s="7"/>
    </row>
    <row r="45" spans="1:19" ht="15" customHeight="1">
      <c r="A45" s="37" t="s">
        <v>115</v>
      </c>
      <c r="B45" s="328"/>
      <c r="C45" s="71" t="s">
        <v>91</v>
      </c>
      <c r="D45" s="153">
        <v>0</v>
      </c>
      <c r="E45" s="153">
        <v>0</v>
      </c>
      <c r="F45" s="154">
        <v>0</v>
      </c>
      <c r="G45" s="248">
        <v>0</v>
      </c>
      <c r="H45" s="29">
        <f t="shared" si="1"/>
        <v>0</v>
      </c>
      <c r="L45" s="7"/>
      <c r="M45" s="7"/>
      <c r="N45" s="7"/>
      <c r="O45" s="7"/>
      <c r="P45" s="7"/>
      <c r="Q45" s="7"/>
      <c r="R45" s="7"/>
      <c r="S45" s="7"/>
    </row>
    <row r="46" spans="1:19" ht="15" customHeight="1">
      <c r="A46" s="37" t="s">
        <v>116</v>
      </c>
      <c r="B46" s="328"/>
      <c r="C46" s="71" t="s">
        <v>92</v>
      </c>
      <c r="D46" s="153">
        <v>0</v>
      </c>
      <c r="E46" s="153">
        <v>0</v>
      </c>
      <c r="F46" s="154">
        <v>0</v>
      </c>
      <c r="G46" s="248">
        <v>0</v>
      </c>
      <c r="H46" s="29">
        <f t="shared" si="1"/>
        <v>0</v>
      </c>
      <c r="L46" s="7"/>
      <c r="M46" s="7"/>
      <c r="N46" s="7"/>
      <c r="O46" s="7"/>
      <c r="P46" s="7"/>
      <c r="Q46" s="7"/>
      <c r="R46" s="7"/>
      <c r="S46" s="7"/>
    </row>
    <row r="47" spans="1:19" ht="15" customHeight="1">
      <c r="A47" s="37" t="s">
        <v>117</v>
      </c>
      <c r="B47" s="328"/>
      <c r="C47" s="71" t="s">
        <v>93</v>
      </c>
      <c r="D47" s="153">
        <v>0</v>
      </c>
      <c r="E47" s="153">
        <v>0</v>
      </c>
      <c r="F47" s="154">
        <v>0</v>
      </c>
      <c r="G47" s="248">
        <v>0</v>
      </c>
      <c r="H47" s="29">
        <f t="shared" si="1"/>
        <v>0</v>
      </c>
      <c r="L47" s="7"/>
      <c r="M47" s="7"/>
      <c r="N47" s="7"/>
      <c r="O47" s="7"/>
      <c r="P47" s="7"/>
      <c r="Q47" s="7"/>
      <c r="R47" s="7"/>
      <c r="S47" s="7"/>
    </row>
    <row r="48" spans="1:19" ht="15" customHeight="1">
      <c r="A48" s="37" t="s">
        <v>118</v>
      </c>
      <c r="B48" s="328"/>
      <c r="C48" s="71" t="s">
        <v>346</v>
      </c>
      <c r="D48" s="153">
        <v>0</v>
      </c>
      <c r="E48" s="153">
        <v>0</v>
      </c>
      <c r="F48" s="154">
        <v>0</v>
      </c>
      <c r="G48" s="248">
        <v>0</v>
      </c>
      <c r="H48" s="29">
        <f t="shared" si="1"/>
        <v>0</v>
      </c>
      <c r="L48" s="7"/>
      <c r="M48" s="7"/>
      <c r="N48" s="7"/>
      <c r="O48" s="7"/>
      <c r="P48" s="7"/>
      <c r="Q48" s="7"/>
      <c r="R48" s="7"/>
      <c r="S48" s="7"/>
    </row>
    <row r="49" spans="1:19" ht="15" customHeight="1">
      <c r="A49" s="37" t="s">
        <v>119</v>
      </c>
      <c r="B49" s="328"/>
      <c r="C49" s="71" t="s">
        <v>347</v>
      </c>
      <c r="D49" s="153">
        <v>0</v>
      </c>
      <c r="E49" s="153">
        <v>0</v>
      </c>
      <c r="F49" s="154">
        <v>0</v>
      </c>
      <c r="G49" s="248">
        <v>0</v>
      </c>
      <c r="H49" s="29">
        <f t="shared" si="1"/>
        <v>0</v>
      </c>
      <c r="L49" s="7"/>
      <c r="M49" s="7"/>
      <c r="N49" s="7"/>
      <c r="O49" s="7"/>
      <c r="P49" s="7"/>
      <c r="Q49" s="7"/>
      <c r="R49" s="7"/>
      <c r="S49" s="7"/>
    </row>
    <row r="50" spans="1:19" ht="15" customHeight="1">
      <c r="A50" s="37" t="s">
        <v>120</v>
      </c>
      <c r="B50" s="328"/>
      <c r="C50" s="71" t="s">
        <v>94</v>
      </c>
      <c r="D50" s="153">
        <v>0</v>
      </c>
      <c r="E50" s="153">
        <v>0</v>
      </c>
      <c r="F50" s="154">
        <v>0</v>
      </c>
      <c r="G50" s="248">
        <v>0</v>
      </c>
      <c r="H50" s="29">
        <f t="shared" si="1"/>
        <v>0</v>
      </c>
      <c r="L50" s="7"/>
      <c r="M50" s="7"/>
      <c r="N50" s="7"/>
      <c r="O50" s="7"/>
      <c r="P50" s="7"/>
      <c r="Q50" s="7"/>
      <c r="R50" s="7"/>
      <c r="S50" s="7"/>
    </row>
    <row r="51" spans="1:19" ht="15" customHeight="1">
      <c r="A51" s="37" t="s">
        <v>121</v>
      </c>
      <c r="B51" s="328"/>
      <c r="C51" s="166" t="s">
        <v>348</v>
      </c>
      <c r="D51" s="153">
        <v>0</v>
      </c>
      <c r="E51" s="153">
        <v>0</v>
      </c>
      <c r="F51" s="154">
        <v>0</v>
      </c>
      <c r="G51" s="248">
        <v>0</v>
      </c>
      <c r="H51" s="29">
        <f t="shared" si="1"/>
        <v>0</v>
      </c>
      <c r="L51" s="7"/>
      <c r="M51" s="7"/>
      <c r="N51" s="7"/>
      <c r="O51" s="7"/>
      <c r="P51" s="7"/>
      <c r="Q51" s="7"/>
      <c r="R51" s="7"/>
      <c r="S51" s="7"/>
    </row>
    <row r="52" spans="1:19" ht="15" customHeight="1">
      <c r="A52" s="37" t="s">
        <v>122</v>
      </c>
      <c r="B52" s="328"/>
      <c r="C52" s="71" t="s">
        <v>95</v>
      </c>
      <c r="D52" s="153">
        <v>0</v>
      </c>
      <c r="E52" s="153">
        <v>0</v>
      </c>
      <c r="F52" s="154">
        <v>0</v>
      </c>
      <c r="G52" s="248">
        <v>0</v>
      </c>
      <c r="H52" s="29">
        <f t="shared" si="1"/>
        <v>0</v>
      </c>
      <c r="L52" s="7"/>
      <c r="M52" s="7"/>
      <c r="N52" s="7"/>
      <c r="O52" s="7"/>
      <c r="P52" s="7"/>
      <c r="Q52" s="7"/>
      <c r="R52" s="7"/>
      <c r="S52" s="7"/>
    </row>
    <row r="53" spans="1:19" ht="15" customHeight="1">
      <c r="A53" s="37" t="s">
        <v>123</v>
      </c>
      <c r="B53" s="328"/>
      <c r="C53" s="171"/>
      <c r="D53" s="153">
        <v>0</v>
      </c>
      <c r="E53" s="153">
        <v>0</v>
      </c>
      <c r="F53" s="154">
        <v>0</v>
      </c>
      <c r="G53" s="248">
        <v>0</v>
      </c>
      <c r="H53" s="29">
        <f t="shared" si="1"/>
        <v>0</v>
      </c>
      <c r="L53" s="7"/>
      <c r="M53" s="7"/>
      <c r="N53" s="7"/>
      <c r="O53" s="7"/>
      <c r="P53" s="7"/>
      <c r="Q53" s="7"/>
      <c r="R53" s="7"/>
      <c r="S53" s="7"/>
    </row>
    <row r="54" spans="1:19" ht="15" customHeight="1">
      <c r="A54" s="37" t="s">
        <v>124</v>
      </c>
      <c r="B54" s="328"/>
      <c r="C54" s="71" t="s">
        <v>349</v>
      </c>
      <c r="D54" s="153">
        <v>0</v>
      </c>
      <c r="E54" s="153">
        <v>0</v>
      </c>
      <c r="F54" s="154">
        <v>0</v>
      </c>
      <c r="G54" s="248">
        <v>0</v>
      </c>
      <c r="H54" s="29">
        <f t="shared" si="1"/>
        <v>0</v>
      </c>
      <c r="L54" s="7"/>
      <c r="M54" s="7"/>
      <c r="N54" s="7"/>
      <c r="O54" s="7"/>
      <c r="P54" s="7"/>
      <c r="Q54" s="7"/>
      <c r="R54" s="7"/>
      <c r="S54" s="7"/>
    </row>
    <row r="55" spans="1:19" ht="15" customHeight="1">
      <c r="A55" s="37" t="s">
        <v>125</v>
      </c>
      <c r="B55" s="328"/>
      <c r="C55" s="166" t="s">
        <v>350</v>
      </c>
      <c r="D55" s="153">
        <v>0</v>
      </c>
      <c r="E55" s="153">
        <v>0</v>
      </c>
      <c r="F55" s="154">
        <v>0</v>
      </c>
      <c r="G55" s="248">
        <v>0</v>
      </c>
      <c r="H55" s="29">
        <f t="shared" si="1"/>
        <v>0</v>
      </c>
      <c r="L55" s="7"/>
      <c r="M55" s="7"/>
      <c r="N55" s="7"/>
      <c r="O55" s="7"/>
      <c r="P55" s="7"/>
      <c r="Q55" s="7"/>
      <c r="R55" s="7"/>
      <c r="S55" s="7"/>
    </row>
    <row r="56" spans="1:19" ht="15" customHeight="1">
      <c r="A56" s="37" t="s">
        <v>126</v>
      </c>
      <c r="B56" s="328"/>
      <c r="C56" s="71" t="s">
        <v>351</v>
      </c>
      <c r="D56" s="153">
        <v>0</v>
      </c>
      <c r="E56" s="153">
        <v>0</v>
      </c>
      <c r="F56" s="154">
        <v>0</v>
      </c>
      <c r="G56" s="248">
        <v>0</v>
      </c>
      <c r="H56" s="29">
        <f t="shared" si="1"/>
        <v>0</v>
      </c>
      <c r="L56" s="7"/>
      <c r="M56" s="7"/>
      <c r="N56" s="7"/>
      <c r="O56" s="7"/>
      <c r="P56" s="7"/>
      <c r="Q56" s="7"/>
      <c r="R56" s="7"/>
      <c r="S56" s="7"/>
    </row>
    <row r="57" spans="1:19" ht="15" customHeight="1">
      <c r="A57" s="37" t="s">
        <v>127</v>
      </c>
      <c r="B57" s="328"/>
      <c r="C57" s="71" t="s">
        <v>96</v>
      </c>
      <c r="D57" s="153"/>
      <c r="E57" s="153">
        <v>0</v>
      </c>
      <c r="F57" s="154">
        <v>0</v>
      </c>
      <c r="G57" s="248">
        <v>0</v>
      </c>
      <c r="H57" s="29">
        <f t="shared" si="1"/>
        <v>0</v>
      </c>
      <c r="L57" s="7"/>
      <c r="M57" s="7"/>
      <c r="N57" s="7"/>
      <c r="O57" s="7"/>
      <c r="P57" s="7"/>
      <c r="Q57" s="7"/>
      <c r="R57" s="7"/>
      <c r="S57" s="7"/>
    </row>
    <row r="58" spans="1:19" ht="15" customHeight="1">
      <c r="A58" s="37" t="s">
        <v>128</v>
      </c>
      <c r="B58" s="328"/>
      <c r="C58" s="71" t="s">
        <v>97</v>
      </c>
      <c r="D58" s="153">
        <v>0</v>
      </c>
      <c r="E58" s="153">
        <v>0</v>
      </c>
      <c r="F58" s="154">
        <v>0</v>
      </c>
      <c r="G58" s="248">
        <v>0</v>
      </c>
      <c r="H58" s="29">
        <f t="shared" si="1"/>
        <v>0</v>
      </c>
      <c r="L58" s="7"/>
      <c r="M58" s="7"/>
      <c r="N58" s="7"/>
      <c r="O58" s="7"/>
      <c r="P58" s="7"/>
      <c r="Q58" s="7"/>
      <c r="R58" s="7"/>
      <c r="S58" s="7"/>
    </row>
    <row r="59" spans="1:19" ht="15" customHeight="1">
      <c r="A59" s="37" t="s">
        <v>129</v>
      </c>
      <c r="B59" s="328"/>
      <c r="C59" s="72" t="s">
        <v>98</v>
      </c>
      <c r="D59" s="153">
        <v>0</v>
      </c>
      <c r="E59" s="153">
        <v>0</v>
      </c>
      <c r="F59" s="154">
        <v>0</v>
      </c>
      <c r="G59" s="248">
        <v>0</v>
      </c>
      <c r="H59" s="29">
        <f t="shared" si="1"/>
        <v>0</v>
      </c>
      <c r="L59" s="7"/>
      <c r="M59" s="7"/>
      <c r="N59" s="7"/>
      <c r="O59" s="7"/>
      <c r="P59" s="7"/>
      <c r="Q59" s="7"/>
      <c r="R59" s="7"/>
      <c r="S59" s="7"/>
    </row>
    <row r="60" spans="1:19" ht="15" customHeight="1">
      <c r="A60" s="37" t="s">
        <v>130</v>
      </c>
      <c r="B60" s="328"/>
      <c r="C60" s="72" t="s">
        <v>99</v>
      </c>
      <c r="D60" s="153">
        <v>0</v>
      </c>
      <c r="E60" s="153">
        <v>0</v>
      </c>
      <c r="F60" s="154">
        <v>0</v>
      </c>
      <c r="G60" s="248">
        <v>0</v>
      </c>
      <c r="H60" s="29">
        <f t="shared" si="1"/>
        <v>0</v>
      </c>
      <c r="L60" s="7"/>
      <c r="M60" s="7"/>
      <c r="N60" s="7"/>
      <c r="O60" s="7"/>
      <c r="P60" s="7"/>
      <c r="Q60" s="7"/>
      <c r="R60" s="7"/>
      <c r="S60" s="7"/>
    </row>
    <row r="61" spans="1:19" ht="15" customHeight="1">
      <c r="A61" s="37" t="s">
        <v>131</v>
      </c>
      <c r="B61" s="328"/>
      <c r="C61" s="72" t="s">
        <v>100</v>
      </c>
      <c r="D61" s="153">
        <v>0</v>
      </c>
      <c r="E61" s="153">
        <v>0</v>
      </c>
      <c r="F61" s="154">
        <v>0</v>
      </c>
      <c r="G61" s="248">
        <v>0</v>
      </c>
      <c r="H61" s="29">
        <f t="shared" si="1"/>
        <v>0</v>
      </c>
      <c r="L61" s="7"/>
      <c r="M61" s="7"/>
      <c r="N61" s="7"/>
      <c r="O61" s="7"/>
      <c r="P61" s="7"/>
      <c r="Q61" s="7"/>
      <c r="R61" s="7"/>
      <c r="S61" s="7"/>
    </row>
    <row r="62" spans="1:19" ht="15" customHeight="1">
      <c r="A62" s="37" t="s">
        <v>132</v>
      </c>
      <c r="B62" s="328"/>
      <c r="C62" s="72" t="s">
        <v>101</v>
      </c>
      <c r="D62" s="153">
        <v>0</v>
      </c>
      <c r="E62" s="153">
        <v>0</v>
      </c>
      <c r="F62" s="154">
        <v>0</v>
      </c>
      <c r="G62" s="248">
        <v>0</v>
      </c>
      <c r="H62" s="29">
        <f t="shared" si="1"/>
        <v>0</v>
      </c>
      <c r="L62" s="7"/>
      <c r="M62" s="7"/>
      <c r="N62" s="7"/>
      <c r="O62" s="7"/>
      <c r="P62" s="7"/>
      <c r="Q62" s="7"/>
      <c r="R62" s="7"/>
      <c r="S62" s="7"/>
    </row>
    <row r="63" spans="1:19" ht="15" customHeight="1">
      <c r="A63" s="37" t="s">
        <v>133</v>
      </c>
      <c r="B63" s="328"/>
      <c r="C63" s="167" t="s">
        <v>352</v>
      </c>
      <c r="D63" s="153">
        <v>0</v>
      </c>
      <c r="E63" s="153">
        <v>0</v>
      </c>
      <c r="F63" s="154">
        <v>0</v>
      </c>
      <c r="G63" s="248">
        <v>0</v>
      </c>
      <c r="H63" s="29">
        <f t="shared" si="1"/>
        <v>0</v>
      </c>
      <c r="L63" s="7"/>
      <c r="M63" s="7"/>
      <c r="N63" s="7"/>
      <c r="O63" s="7"/>
      <c r="P63" s="7"/>
      <c r="Q63" s="7"/>
      <c r="R63" s="7"/>
      <c r="S63" s="7"/>
    </row>
    <row r="64" spans="1:19" ht="15" customHeight="1">
      <c r="A64" s="37" t="s">
        <v>134</v>
      </c>
      <c r="B64" s="328"/>
      <c r="C64" s="167" t="s">
        <v>102</v>
      </c>
      <c r="D64" s="153">
        <v>0</v>
      </c>
      <c r="E64" s="153">
        <v>0</v>
      </c>
      <c r="F64" s="154">
        <v>0</v>
      </c>
      <c r="G64" s="248">
        <v>0</v>
      </c>
      <c r="H64" s="29">
        <f t="shared" si="1"/>
        <v>0</v>
      </c>
      <c r="L64" s="7"/>
      <c r="M64" s="7"/>
      <c r="N64" s="7"/>
      <c r="O64" s="7"/>
      <c r="P64" s="7"/>
      <c r="Q64" s="7"/>
      <c r="R64" s="7"/>
      <c r="S64" s="7"/>
    </row>
    <row r="65" spans="1:19" ht="15" customHeight="1">
      <c r="A65" s="37" t="s">
        <v>135</v>
      </c>
      <c r="B65" s="328"/>
      <c r="C65" s="167" t="s">
        <v>353</v>
      </c>
      <c r="D65" s="153">
        <v>0</v>
      </c>
      <c r="E65" s="153">
        <v>0</v>
      </c>
      <c r="F65" s="154">
        <v>0</v>
      </c>
      <c r="G65" s="248">
        <v>0</v>
      </c>
      <c r="H65" s="29">
        <f t="shared" si="1"/>
        <v>0</v>
      </c>
      <c r="L65" s="7"/>
      <c r="M65" s="7"/>
      <c r="N65" s="7"/>
      <c r="O65" s="7"/>
      <c r="P65" s="7"/>
      <c r="Q65" s="7"/>
      <c r="R65" s="7"/>
      <c r="S65" s="7"/>
    </row>
    <row r="66" spans="1:19" ht="15" customHeight="1">
      <c r="A66" s="37" t="s">
        <v>136</v>
      </c>
      <c r="B66" s="328"/>
      <c r="C66" s="167" t="s">
        <v>354</v>
      </c>
      <c r="D66" s="153">
        <v>0</v>
      </c>
      <c r="E66" s="153">
        <v>0</v>
      </c>
      <c r="F66" s="154">
        <v>0</v>
      </c>
      <c r="G66" s="248">
        <v>0</v>
      </c>
      <c r="H66" s="29">
        <f t="shared" si="1"/>
        <v>0</v>
      </c>
      <c r="L66" s="7"/>
      <c r="M66" s="7"/>
      <c r="N66" s="7"/>
      <c r="O66" s="7"/>
      <c r="P66" s="7"/>
      <c r="Q66" s="7"/>
      <c r="R66" s="7"/>
      <c r="S66" s="7"/>
    </row>
    <row r="67" spans="1:19" ht="15" customHeight="1">
      <c r="A67" s="37" t="s">
        <v>137</v>
      </c>
      <c r="B67" s="328"/>
      <c r="C67" s="150"/>
      <c r="D67" s="153">
        <v>0</v>
      </c>
      <c r="E67" s="153">
        <v>0</v>
      </c>
      <c r="F67" s="154">
        <v>0</v>
      </c>
      <c r="G67" s="248">
        <v>0</v>
      </c>
      <c r="H67" s="29">
        <f t="shared" si="1"/>
        <v>0</v>
      </c>
      <c r="L67" s="7"/>
      <c r="M67" s="7"/>
      <c r="N67" s="7"/>
      <c r="O67" s="7"/>
      <c r="P67" s="7"/>
      <c r="Q67" s="7"/>
      <c r="R67" s="7"/>
      <c r="S67" s="7"/>
    </row>
    <row r="68" spans="1:19" ht="15" customHeight="1">
      <c r="A68" s="39"/>
      <c r="B68" s="327"/>
      <c r="C68" s="52" t="s">
        <v>53</v>
      </c>
      <c r="D68" s="158">
        <f>SUM(D18:D67)</f>
        <v>0</v>
      </c>
      <c r="E68" s="158">
        <f>SUM(E18:E67)</f>
        <v>0</v>
      </c>
      <c r="F68" s="158">
        <f>SUM(F18:F67)</f>
        <v>0</v>
      </c>
      <c r="G68" s="158">
        <f>SUM(G18:G67)</f>
        <v>0</v>
      </c>
      <c r="H68" s="29">
        <f t="shared" si="1"/>
        <v>0</v>
      </c>
      <c r="L68" s="7"/>
      <c r="M68" s="7"/>
      <c r="N68" s="7"/>
      <c r="O68" s="7"/>
      <c r="P68" s="7"/>
      <c r="Q68" s="7"/>
      <c r="R68" s="7"/>
      <c r="S68" s="7"/>
    </row>
    <row r="69" spans="1:19" ht="15" customHeight="1" thickBot="1">
      <c r="A69" s="38"/>
      <c r="B69" s="329"/>
      <c r="C69" s="53" t="s">
        <v>54</v>
      </c>
      <c r="D69" s="153">
        <v>0</v>
      </c>
      <c r="E69" s="153">
        <v>0</v>
      </c>
      <c r="F69" s="153">
        <v>0</v>
      </c>
      <c r="G69" s="153">
        <v>0</v>
      </c>
      <c r="H69" s="42">
        <f t="shared" si="1"/>
        <v>0</v>
      </c>
      <c r="L69" s="7"/>
      <c r="M69" s="7"/>
      <c r="N69" s="7"/>
      <c r="O69" s="7"/>
      <c r="P69" s="7"/>
      <c r="Q69" s="7"/>
      <c r="R69" s="7"/>
      <c r="S69" s="7"/>
    </row>
    <row r="70" spans="1:19" ht="15" customHeight="1" thickTop="1" thickBot="1">
      <c r="A70" s="20"/>
      <c r="B70" s="330"/>
      <c r="C70" s="22" t="s">
        <v>51</v>
      </c>
      <c r="D70" s="23">
        <f>SUM(D68:D69)</f>
        <v>0</v>
      </c>
      <c r="E70" s="23">
        <f>SUM(E68:E69)</f>
        <v>0</v>
      </c>
      <c r="F70" s="23">
        <f>SUM(F68:F69)</f>
        <v>0</v>
      </c>
      <c r="G70" s="23">
        <f>SUM(G68:G69)</f>
        <v>0</v>
      </c>
      <c r="H70" s="119">
        <f t="shared" si="1"/>
        <v>0</v>
      </c>
      <c r="L70" s="7"/>
      <c r="M70" s="7"/>
      <c r="N70" s="7"/>
      <c r="O70" s="7"/>
      <c r="P70" s="7"/>
      <c r="Q70" s="7"/>
      <c r="R70" s="7"/>
      <c r="S70" s="7"/>
    </row>
    <row r="71" spans="1:19" ht="15" customHeight="1" thickTop="1" thickBot="1">
      <c r="A71" s="182"/>
      <c r="B71" s="331"/>
      <c r="C71" s="81"/>
      <c r="D71" s="183"/>
      <c r="E71" s="183"/>
      <c r="F71" s="183"/>
      <c r="G71" s="183"/>
      <c r="H71" s="50"/>
      <c r="L71" s="7"/>
      <c r="M71" s="7"/>
      <c r="N71" s="7"/>
      <c r="O71" s="7"/>
      <c r="P71" s="7"/>
      <c r="Q71" s="7"/>
      <c r="R71" s="7"/>
      <c r="S71" s="7"/>
    </row>
    <row r="72" spans="1:19" ht="15" customHeight="1" thickTop="1" thickBot="1">
      <c r="A72" s="200"/>
      <c r="B72" s="332"/>
      <c r="C72" s="41" t="s">
        <v>52</v>
      </c>
      <c r="D72" s="201"/>
      <c r="E72" s="201"/>
      <c r="F72" s="201"/>
      <c r="G72" s="201"/>
      <c r="H72" s="202"/>
      <c r="L72" s="7"/>
      <c r="M72" s="7"/>
      <c r="N72" s="7"/>
      <c r="O72" s="7"/>
      <c r="P72" s="7"/>
      <c r="Q72" s="7"/>
      <c r="R72" s="7"/>
      <c r="S72" s="7"/>
    </row>
    <row r="73" spans="1:19" ht="15" customHeight="1" thickTop="1">
      <c r="A73" s="70" t="s">
        <v>70</v>
      </c>
      <c r="B73" s="333"/>
      <c r="C73" s="40" t="s">
        <v>453</v>
      </c>
      <c r="D73" s="155">
        <v>0</v>
      </c>
      <c r="E73" s="155">
        <v>0</v>
      </c>
      <c r="F73" s="155">
        <v>0</v>
      </c>
      <c r="G73" s="249">
        <v>0</v>
      </c>
      <c r="H73" s="29">
        <f>SUM(D73:G73)</f>
        <v>0</v>
      </c>
    </row>
    <row r="74" spans="1:19" ht="15" customHeight="1">
      <c r="A74" s="37" t="s">
        <v>71</v>
      </c>
      <c r="B74" s="328"/>
      <c r="C74" s="5" t="s">
        <v>7</v>
      </c>
      <c r="D74" s="156">
        <v>0</v>
      </c>
      <c r="E74" s="156">
        <v>0</v>
      </c>
      <c r="F74" s="156">
        <v>0</v>
      </c>
      <c r="G74" s="160">
        <v>0</v>
      </c>
      <c r="H74" s="29">
        <f>SUM(D74:G74)</f>
        <v>0</v>
      </c>
    </row>
    <row r="75" spans="1:19" ht="15" customHeight="1">
      <c r="A75" s="37" t="s">
        <v>72</v>
      </c>
      <c r="B75" s="328"/>
      <c r="C75" s="5" t="s">
        <v>8</v>
      </c>
      <c r="D75" s="156">
        <v>0</v>
      </c>
      <c r="E75" s="156">
        <v>0</v>
      </c>
      <c r="F75" s="156">
        <v>0</v>
      </c>
      <c r="G75" s="160">
        <v>0</v>
      </c>
      <c r="H75" s="29">
        <f>SUM(D75:G75)</f>
        <v>0</v>
      </c>
    </row>
    <row r="76" spans="1:19" ht="15" customHeight="1">
      <c r="A76" s="37" t="s">
        <v>73</v>
      </c>
      <c r="B76" s="328"/>
      <c r="C76" s="5" t="s">
        <v>9</v>
      </c>
      <c r="D76" s="156">
        <v>0</v>
      </c>
      <c r="E76" s="156">
        <v>0</v>
      </c>
      <c r="F76" s="156">
        <v>0</v>
      </c>
      <c r="G76" s="160">
        <v>0</v>
      </c>
      <c r="H76" s="29">
        <f>SUM(D76:G76)</f>
        <v>0</v>
      </c>
    </row>
    <row r="77" spans="1:19" ht="15" customHeight="1">
      <c r="A77" s="37" t="s">
        <v>74</v>
      </c>
      <c r="B77" s="328"/>
      <c r="C77" s="12" t="s">
        <v>10</v>
      </c>
      <c r="D77" s="156">
        <v>0</v>
      </c>
      <c r="E77" s="156">
        <v>0</v>
      </c>
      <c r="F77" s="156">
        <v>0</v>
      </c>
      <c r="G77" s="160">
        <v>0</v>
      </c>
      <c r="H77" s="29">
        <f t="shared" ref="H77:H135" si="2">SUM(D77:G77)</f>
        <v>0</v>
      </c>
    </row>
    <row r="78" spans="1:19" ht="15" customHeight="1">
      <c r="A78" s="37" t="s">
        <v>138</v>
      </c>
      <c r="B78" s="328"/>
      <c r="C78" s="36" t="s">
        <v>341</v>
      </c>
      <c r="D78" s="156">
        <v>0</v>
      </c>
      <c r="E78" s="156">
        <v>0</v>
      </c>
      <c r="F78" s="156">
        <v>0</v>
      </c>
      <c r="G78" s="160">
        <v>0</v>
      </c>
      <c r="H78" s="29">
        <f t="shared" si="2"/>
        <v>0</v>
      </c>
    </row>
    <row r="79" spans="1:19" ht="15" customHeight="1">
      <c r="A79" s="37" t="s">
        <v>139</v>
      </c>
      <c r="B79" s="328"/>
      <c r="C79" s="36" t="s">
        <v>11</v>
      </c>
      <c r="D79" s="156">
        <v>0</v>
      </c>
      <c r="E79" s="156">
        <v>0</v>
      </c>
      <c r="F79" s="156">
        <v>0</v>
      </c>
      <c r="G79" s="160">
        <v>0</v>
      </c>
      <c r="H79" s="29">
        <f t="shared" si="2"/>
        <v>0</v>
      </c>
    </row>
    <row r="80" spans="1:19" ht="15" customHeight="1">
      <c r="A80" s="37" t="s">
        <v>140</v>
      </c>
      <c r="B80" s="328"/>
      <c r="C80" s="36" t="s">
        <v>80</v>
      </c>
      <c r="D80" s="156">
        <v>0</v>
      </c>
      <c r="E80" s="156">
        <v>0</v>
      </c>
      <c r="F80" s="156">
        <v>0</v>
      </c>
      <c r="G80" s="160">
        <v>0</v>
      </c>
      <c r="H80" s="29">
        <f t="shared" si="2"/>
        <v>0</v>
      </c>
    </row>
    <row r="81" spans="1:8" ht="15" customHeight="1">
      <c r="A81" s="37" t="s">
        <v>141</v>
      </c>
      <c r="B81" s="328"/>
      <c r="C81" s="36" t="s">
        <v>12</v>
      </c>
      <c r="D81" s="156">
        <v>0</v>
      </c>
      <c r="E81" s="156">
        <v>0</v>
      </c>
      <c r="F81" s="156">
        <v>0</v>
      </c>
      <c r="G81" s="160">
        <v>0</v>
      </c>
      <c r="H81" s="29">
        <f t="shared" si="2"/>
        <v>0</v>
      </c>
    </row>
    <row r="82" spans="1:8" ht="15" customHeight="1">
      <c r="A82" s="37" t="s">
        <v>142</v>
      </c>
      <c r="B82" s="328"/>
      <c r="C82" s="165" t="s">
        <v>343</v>
      </c>
      <c r="D82" s="156">
        <v>0</v>
      </c>
      <c r="E82" s="156">
        <v>0</v>
      </c>
      <c r="F82" s="156">
        <v>0</v>
      </c>
      <c r="G82" s="160">
        <v>0</v>
      </c>
      <c r="H82" s="29">
        <f t="shared" si="2"/>
        <v>0</v>
      </c>
    </row>
    <row r="83" spans="1:8" ht="15" customHeight="1">
      <c r="A83" s="37" t="s">
        <v>143</v>
      </c>
      <c r="B83" s="328"/>
      <c r="C83" s="36" t="s">
        <v>13</v>
      </c>
      <c r="D83" s="156">
        <v>0</v>
      </c>
      <c r="E83" s="156">
        <v>0</v>
      </c>
      <c r="F83" s="156">
        <v>0</v>
      </c>
      <c r="G83" s="160">
        <v>0</v>
      </c>
      <c r="H83" s="29">
        <f t="shared" si="2"/>
        <v>0</v>
      </c>
    </row>
    <row r="84" spans="1:8" ht="15" customHeight="1">
      <c r="A84" s="37" t="s">
        <v>144</v>
      </c>
      <c r="B84" s="328"/>
      <c r="C84" s="36" t="s">
        <v>14</v>
      </c>
      <c r="D84" s="156">
        <v>0</v>
      </c>
      <c r="E84" s="156">
        <v>0</v>
      </c>
      <c r="F84" s="156">
        <v>0</v>
      </c>
      <c r="G84" s="160">
        <v>0</v>
      </c>
      <c r="H84" s="29">
        <f t="shared" si="2"/>
        <v>0</v>
      </c>
    </row>
    <row r="85" spans="1:8" ht="15" customHeight="1">
      <c r="A85" s="37" t="s">
        <v>145</v>
      </c>
      <c r="B85" s="328"/>
      <c r="C85" s="36" t="s">
        <v>342</v>
      </c>
      <c r="D85" s="156">
        <v>0</v>
      </c>
      <c r="E85" s="156">
        <v>0</v>
      </c>
      <c r="F85" s="156">
        <v>0</v>
      </c>
      <c r="G85" s="160">
        <v>0</v>
      </c>
      <c r="H85" s="29">
        <f t="shared" si="2"/>
        <v>0</v>
      </c>
    </row>
    <row r="86" spans="1:8" ht="15" customHeight="1">
      <c r="A86" s="37" t="s">
        <v>146</v>
      </c>
      <c r="B86" s="328"/>
      <c r="C86" s="36" t="s">
        <v>342</v>
      </c>
      <c r="D86" s="156">
        <v>0</v>
      </c>
      <c r="E86" s="156">
        <v>0</v>
      </c>
      <c r="F86" s="156">
        <v>0</v>
      </c>
      <c r="G86" s="160">
        <v>0</v>
      </c>
      <c r="H86" s="29">
        <f t="shared" si="2"/>
        <v>0</v>
      </c>
    </row>
    <row r="87" spans="1:8" ht="15" customHeight="1">
      <c r="A87" s="37" t="s">
        <v>147</v>
      </c>
      <c r="B87" s="328"/>
      <c r="C87" s="170"/>
      <c r="D87" s="156">
        <v>0</v>
      </c>
      <c r="E87" s="156">
        <v>0</v>
      </c>
      <c r="F87" s="156">
        <v>0</v>
      </c>
      <c r="G87" s="160">
        <v>0</v>
      </c>
      <c r="H87" s="29">
        <f t="shared" si="2"/>
        <v>0</v>
      </c>
    </row>
    <row r="88" spans="1:8" ht="15" customHeight="1">
      <c r="A88" s="37" t="s">
        <v>148</v>
      </c>
      <c r="B88" s="328"/>
      <c r="C88" s="28" t="s">
        <v>81</v>
      </c>
      <c r="D88" s="156">
        <v>0</v>
      </c>
      <c r="E88" s="156">
        <v>0</v>
      </c>
      <c r="F88" s="156">
        <v>0</v>
      </c>
      <c r="G88" s="160">
        <v>0</v>
      </c>
      <c r="H88" s="29">
        <f t="shared" si="2"/>
        <v>0</v>
      </c>
    </row>
    <row r="89" spans="1:8" ht="15" customHeight="1">
      <c r="A89" s="37" t="s">
        <v>149</v>
      </c>
      <c r="B89" s="328"/>
      <c r="C89" s="28" t="s">
        <v>344</v>
      </c>
      <c r="D89" s="156">
        <v>0</v>
      </c>
      <c r="E89" s="156">
        <v>0</v>
      </c>
      <c r="F89" s="156">
        <v>0</v>
      </c>
      <c r="G89" s="160">
        <v>0</v>
      </c>
      <c r="H89" s="29">
        <f t="shared" si="2"/>
        <v>0</v>
      </c>
    </row>
    <row r="90" spans="1:8" ht="15" customHeight="1">
      <c r="A90" s="37" t="s">
        <v>150</v>
      </c>
      <c r="B90" s="328"/>
      <c r="C90" s="28" t="s">
        <v>82</v>
      </c>
      <c r="D90" s="156">
        <v>0</v>
      </c>
      <c r="E90" s="156">
        <v>0</v>
      </c>
      <c r="F90" s="156">
        <v>0</v>
      </c>
      <c r="G90" s="160">
        <v>0</v>
      </c>
      <c r="H90" s="29">
        <f t="shared" si="2"/>
        <v>0</v>
      </c>
    </row>
    <row r="91" spans="1:8" ht="15" customHeight="1">
      <c r="A91" s="37" t="s">
        <v>151</v>
      </c>
      <c r="B91" s="328"/>
      <c r="C91" s="28" t="s">
        <v>83</v>
      </c>
      <c r="D91" s="156">
        <v>0</v>
      </c>
      <c r="E91" s="156">
        <v>0</v>
      </c>
      <c r="F91" s="156">
        <v>0</v>
      </c>
      <c r="G91" s="160">
        <v>0</v>
      </c>
      <c r="H91" s="29">
        <f t="shared" si="2"/>
        <v>0</v>
      </c>
    </row>
    <row r="92" spans="1:8" ht="15" customHeight="1">
      <c r="A92" s="37" t="s">
        <v>152</v>
      </c>
      <c r="B92" s="328"/>
      <c r="C92" s="71" t="s">
        <v>84</v>
      </c>
      <c r="D92" s="156">
        <v>0</v>
      </c>
      <c r="E92" s="156">
        <v>0</v>
      </c>
      <c r="F92" s="156">
        <v>0</v>
      </c>
      <c r="G92" s="160">
        <v>0</v>
      </c>
      <c r="H92" s="29">
        <f t="shared" si="2"/>
        <v>0</v>
      </c>
    </row>
    <row r="93" spans="1:8" ht="15" customHeight="1">
      <c r="A93" s="37" t="s">
        <v>153</v>
      </c>
      <c r="B93" s="328"/>
      <c r="C93" s="71" t="s">
        <v>85</v>
      </c>
      <c r="D93" s="156">
        <v>0</v>
      </c>
      <c r="E93" s="156">
        <v>0</v>
      </c>
      <c r="F93" s="156">
        <v>0</v>
      </c>
      <c r="G93" s="160">
        <v>0</v>
      </c>
      <c r="H93" s="29">
        <f t="shared" si="2"/>
        <v>0</v>
      </c>
    </row>
    <row r="94" spans="1:8" ht="15" customHeight="1">
      <c r="A94" s="37" t="s">
        <v>154</v>
      </c>
      <c r="B94" s="328"/>
      <c r="C94" s="36" t="s">
        <v>86</v>
      </c>
      <c r="D94" s="156">
        <v>0</v>
      </c>
      <c r="E94" s="156">
        <v>0</v>
      </c>
      <c r="F94" s="156">
        <v>0</v>
      </c>
      <c r="G94" s="160">
        <v>0</v>
      </c>
      <c r="H94" s="29">
        <f t="shared" si="2"/>
        <v>0</v>
      </c>
    </row>
    <row r="95" spans="1:8" ht="15" customHeight="1">
      <c r="A95" s="37" t="s">
        <v>155</v>
      </c>
      <c r="B95" s="328"/>
      <c r="C95" s="36" t="s">
        <v>345</v>
      </c>
      <c r="D95" s="156">
        <v>0</v>
      </c>
      <c r="E95" s="156">
        <v>0</v>
      </c>
      <c r="F95" s="156">
        <v>0</v>
      </c>
      <c r="G95" s="160">
        <v>0</v>
      </c>
      <c r="H95" s="29">
        <f t="shared" si="2"/>
        <v>0</v>
      </c>
    </row>
    <row r="96" spans="1:8" ht="15" customHeight="1">
      <c r="A96" s="37" t="s">
        <v>156</v>
      </c>
      <c r="B96" s="328"/>
      <c r="C96" s="71" t="s">
        <v>87</v>
      </c>
      <c r="D96" s="156">
        <v>0</v>
      </c>
      <c r="E96" s="156">
        <v>0</v>
      </c>
      <c r="F96" s="156">
        <v>0</v>
      </c>
      <c r="G96" s="160">
        <v>0</v>
      </c>
      <c r="H96" s="29">
        <f t="shared" si="2"/>
        <v>0</v>
      </c>
    </row>
    <row r="97" spans="1:8" ht="15" customHeight="1">
      <c r="A97" s="37" t="s">
        <v>157</v>
      </c>
      <c r="B97" s="328"/>
      <c r="C97" s="71" t="s">
        <v>88</v>
      </c>
      <c r="D97" s="156">
        <v>0</v>
      </c>
      <c r="E97" s="156">
        <v>0</v>
      </c>
      <c r="F97" s="156">
        <v>0</v>
      </c>
      <c r="G97" s="160">
        <v>0</v>
      </c>
      <c r="H97" s="29">
        <f t="shared" si="2"/>
        <v>0</v>
      </c>
    </row>
    <row r="98" spans="1:8" ht="15" customHeight="1">
      <c r="A98" s="37" t="s">
        <v>158</v>
      </c>
      <c r="B98" s="328"/>
      <c r="C98" s="71" t="s">
        <v>89</v>
      </c>
      <c r="D98" s="156">
        <v>0</v>
      </c>
      <c r="E98" s="156">
        <v>0</v>
      </c>
      <c r="F98" s="156">
        <v>0</v>
      </c>
      <c r="G98" s="160">
        <v>0</v>
      </c>
      <c r="H98" s="29">
        <f t="shared" si="2"/>
        <v>0</v>
      </c>
    </row>
    <row r="99" spans="1:8" ht="15" customHeight="1">
      <c r="A99" s="37" t="s">
        <v>159</v>
      </c>
      <c r="B99" s="328"/>
      <c r="C99" s="71" t="s">
        <v>90</v>
      </c>
      <c r="D99" s="156">
        <v>0</v>
      </c>
      <c r="E99" s="156">
        <v>0</v>
      </c>
      <c r="F99" s="156">
        <v>0</v>
      </c>
      <c r="G99" s="160">
        <v>0</v>
      </c>
      <c r="H99" s="29">
        <f t="shared" si="2"/>
        <v>0</v>
      </c>
    </row>
    <row r="100" spans="1:8" ht="15" customHeight="1">
      <c r="A100" s="37" t="s">
        <v>160</v>
      </c>
      <c r="B100" s="328"/>
      <c r="C100" s="71" t="s">
        <v>91</v>
      </c>
      <c r="D100" s="156">
        <v>0</v>
      </c>
      <c r="E100" s="156">
        <v>0</v>
      </c>
      <c r="F100" s="156">
        <v>0</v>
      </c>
      <c r="G100" s="160">
        <v>0</v>
      </c>
      <c r="H100" s="29">
        <f t="shared" si="2"/>
        <v>0</v>
      </c>
    </row>
    <row r="101" spans="1:8" ht="15" customHeight="1">
      <c r="A101" s="37" t="s">
        <v>161</v>
      </c>
      <c r="B101" s="328"/>
      <c r="C101" s="71" t="s">
        <v>92</v>
      </c>
      <c r="D101" s="156">
        <v>0</v>
      </c>
      <c r="E101" s="156">
        <v>0</v>
      </c>
      <c r="F101" s="156">
        <v>0</v>
      </c>
      <c r="G101" s="160">
        <v>0</v>
      </c>
      <c r="H101" s="29">
        <f t="shared" si="2"/>
        <v>0</v>
      </c>
    </row>
    <row r="102" spans="1:8" ht="15" customHeight="1">
      <c r="A102" s="37" t="s">
        <v>162</v>
      </c>
      <c r="B102" s="328"/>
      <c r="C102" s="71" t="s">
        <v>93</v>
      </c>
      <c r="D102" s="156">
        <v>0</v>
      </c>
      <c r="E102" s="156">
        <v>0</v>
      </c>
      <c r="F102" s="156">
        <v>0</v>
      </c>
      <c r="G102" s="160">
        <v>0</v>
      </c>
      <c r="H102" s="29">
        <f t="shared" si="2"/>
        <v>0</v>
      </c>
    </row>
    <row r="103" spans="1:8" ht="15" customHeight="1">
      <c r="A103" s="37" t="s">
        <v>163</v>
      </c>
      <c r="B103" s="328"/>
      <c r="C103" s="71" t="s">
        <v>346</v>
      </c>
      <c r="D103" s="156">
        <v>0</v>
      </c>
      <c r="E103" s="156">
        <v>0</v>
      </c>
      <c r="F103" s="156">
        <v>0</v>
      </c>
      <c r="G103" s="160">
        <v>0</v>
      </c>
      <c r="H103" s="29">
        <f t="shared" si="2"/>
        <v>0</v>
      </c>
    </row>
    <row r="104" spans="1:8" ht="15" customHeight="1">
      <c r="A104" s="37" t="s">
        <v>164</v>
      </c>
      <c r="B104" s="328"/>
      <c r="C104" s="71" t="s">
        <v>347</v>
      </c>
      <c r="D104" s="156">
        <v>0</v>
      </c>
      <c r="E104" s="156">
        <v>0</v>
      </c>
      <c r="F104" s="156">
        <v>0</v>
      </c>
      <c r="G104" s="160">
        <v>0</v>
      </c>
      <c r="H104" s="29">
        <f t="shared" si="2"/>
        <v>0</v>
      </c>
    </row>
    <row r="105" spans="1:8" ht="15" customHeight="1">
      <c r="A105" s="37" t="s">
        <v>165</v>
      </c>
      <c r="B105" s="328"/>
      <c r="C105" s="71" t="s">
        <v>94</v>
      </c>
      <c r="D105" s="156">
        <v>0</v>
      </c>
      <c r="E105" s="156">
        <v>0</v>
      </c>
      <c r="F105" s="156">
        <v>0</v>
      </c>
      <c r="G105" s="160">
        <v>0</v>
      </c>
      <c r="H105" s="29">
        <f t="shared" si="2"/>
        <v>0</v>
      </c>
    </row>
    <row r="106" spans="1:8" ht="15" customHeight="1">
      <c r="A106" s="37" t="s">
        <v>166</v>
      </c>
      <c r="B106" s="328"/>
      <c r="C106" s="166" t="s">
        <v>348</v>
      </c>
      <c r="D106" s="156">
        <v>0</v>
      </c>
      <c r="E106" s="156">
        <v>0</v>
      </c>
      <c r="F106" s="156">
        <v>0</v>
      </c>
      <c r="G106" s="160">
        <v>0</v>
      </c>
      <c r="H106" s="29">
        <f t="shared" si="2"/>
        <v>0</v>
      </c>
    </row>
    <row r="107" spans="1:8" ht="15" customHeight="1">
      <c r="A107" s="37" t="s">
        <v>167</v>
      </c>
      <c r="B107" s="328"/>
      <c r="C107" s="71" t="s">
        <v>95</v>
      </c>
      <c r="D107" s="156">
        <v>0</v>
      </c>
      <c r="E107" s="156">
        <v>0</v>
      </c>
      <c r="F107" s="156">
        <v>0</v>
      </c>
      <c r="G107" s="160">
        <v>0</v>
      </c>
      <c r="H107" s="29">
        <f t="shared" si="2"/>
        <v>0</v>
      </c>
    </row>
    <row r="108" spans="1:8" ht="15" customHeight="1">
      <c r="A108" s="37" t="s">
        <v>168</v>
      </c>
      <c r="B108" s="328"/>
      <c r="C108" s="171"/>
      <c r="D108" s="156">
        <v>0</v>
      </c>
      <c r="E108" s="156">
        <v>0</v>
      </c>
      <c r="F108" s="156">
        <v>0</v>
      </c>
      <c r="G108" s="160">
        <v>0</v>
      </c>
      <c r="H108" s="29">
        <f t="shared" si="2"/>
        <v>0</v>
      </c>
    </row>
    <row r="109" spans="1:8" ht="15" customHeight="1">
      <c r="A109" s="37" t="s">
        <v>169</v>
      </c>
      <c r="B109" s="328"/>
      <c r="C109" s="71" t="s">
        <v>349</v>
      </c>
      <c r="D109" s="156">
        <v>0</v>
      </c>
      <c r="E109" s="156">
        <v>0</v>
      </c>
      <c r="F109" s="156">
        <v>0</v>
      </c>
      <c r="G109" s="160">
        <v>0</v>
      </c>
      <c r="H109" s="29">
        <f t="shared" si="2"/>
        <v>0</v>
      </c>
    </row>
    <row r="110" spans="1:8" ht="15" customHeight="1">
      <c r="A110" s="37" t="s">
        <v>170</v>
      </c>
      <c r="B110" s="328"/>
      <c r="C110" s="166" t="s">
        <v>350</v>
      </c>
      <c r="D110" s="156">
        <v>0</v>
      </c>
      <c r="E110" s="156">
        <v>0</v>
      </c>
      <c r="F110" s="156">
        <v>0</v>
      </c>
      <c r="G110" s="160">
        <v>0</v>
      </c>
      <c r="H110" s="29">
        <f t="shared" si="2"/>
        <v>0</v>
      </c>
    </row>
    <row r="111" spans="1:8" ht="15" customHeight="1">
      <c r="A111" s="37" t="s">
        <v>171</v>
      </c>
      <c r="B111" s="328"/>
      <c r="C111" s="71" t="s">
        <v>351</v>
      </c>
      <c r="D111" s="156">
        <v>0</v>
      </c>
      <c r="E111" s="156">
        <v>0</v>
      </c>
      <c r="F111" s="156">
        <v>0</v>
      </c>
      <c r="G111" s="160">
        <v>0</v>
      </c>
      <c r="H111" s="29">
        <f t="shared" si="2"/>
        <v>0</v>
      </c>
    </row>
    <row r="112" spans="1:8" ht="15" customHeight="1">
      <c r="A112" s="37" t="s">
        <v>172</v>
      </c>
      <c r="B112" s="328"/>
      <c r="C112" s="71" t="s">
        <v>96</v>
      </c>
      <c r="D112" s="156">
        <v>0</v>
      </c>
      <c r="E112" s="156">
        <v>0</v>
      </c>
      <c r="F112" s="156">
        <v>0</v>
      </c>
      <c r="G112" s="160">
        <v>0</v>
      </c>
      <c r="H112" s="29">
        <f t="shared" si="2"/>
        <v>0</v>
      </c>
    </row>
    <row r="113" spans="1:19" ht="15" customHeight="1">
      <c r="A113" s="37" t="s">
        <v>173</v>
      </c>
      <c r="B113" s="328"/>
      <c r="C113" s="71" t="s">
        <v>97</v>
      </c>
      <c r="D113" s="156">
        <v>0</v>
      </c>
      <c r="E113" s="156">
        <v>0</v>
      </c>
      <c r="F113" s="156">
        <v>0</v>
      </c>
      <c r="G113" s="160">
        <v>0</v>
      </c>
      <c r="H113" s="29">
        <f t="shared" si="2"/>
        <v>0</v>
      </c>
    </row>
    <row r="114" spans="1:19" ht="15" customHeight="1">
      <c r="A114" s="37" t="s">
        <v>174</v>
      </c>
      <c r="B114" s="328"/>
      <c r="C114" s="72" t="s">
        <v>98</v>
      </c>
      <c r="D114" s="156">
        <v>0</v>
      </c>
      <c r="E114" s="156">
        <v>0</v>
      </c>
      <c r="F114" s="156">
        <v>0</v>
      </c>
      <c r="G114" s="160">
        <v>0</v>
      </c>
      <c r="H114" s="29">
        <f t="shared" si="2"/>
        <v>0</v>
      </c>
    </row>
    <row r="115" spans="1:19" ht="15" customHeight="1">
      <c r="A115" s="37" t="s">
        <v>175</v>
      </c>
      <c r="B115" s="328"/>
      <c r="C115" s="72" t="s">
        <v>99</v>
      </c>
      <c r="D115" s="156">
        <v>0</v>
      </c>
      <c r="E115" s="156">
        <v>0</v>
      </c>
      <c r="F115" s="156">
        <v>0</v>
      </c>
      <c r="G115" s="160">
        <v>0</v>
      </c>
      <c r="H115" s="29">
        <f t="shared" si="2"/>
        <v>0</v>
      </c>
    </row>
    <row r="116" spans="1:19" ht="15" customHeight="1">
      <c r="A116" s="37" t="s">
        <v>176</v>
      </c>
      <c r="B116" s="328"/>
      <c r="C116" s="72" t="s">
        <v>100</v>
      </c>
      <c r="D116" s="156">
        <v>0</v>
      </c>
      <c r="E116" s="156">
        <v>0</v>
      </c>
      <c r="F116" s="156">
        <v>0</v>
      </c>
      <c r="G116" s="160">
        <v>0</v>
      </c>
      <c r="H116" s="29">
        <f t="shared" si="2"/>
        <v>0</v>
      </c>
    </row>
    <row r="117" spans="1:19" ht="15" customHeight="1">
      <c r="A117" s="37" t="s">
        <v>177</v>
      </c>
      <c r="B117" s="328"/>
      <c r="C117" s="72" t="s">
        <v>101</v>
      </c>
      <c r="D117" s="156">
        <v>0</v>
      </c>
      <c r="E117" s="156">
        <v>0</v>
      </c>
      <c r="F117" s="156">
        <v>0</v>
      </c>
      <c r="G117" s="160">
        <v>0</v>
      </c>
      <c r="H117" s="29">
        <f t="shared" si="2"/>
        <v>0</v>
      </c>
    </row>
    <row r="118" spans="1:19" ht="15" customHeight="1">
      <c r="A118" s="37" t="s">
        <v>178</v>
      </c>
      <c r="B118" s="328"/>
      <c r="C118" s="167" t="s">
        <v>352</v>
      </c>
      <c r="D118" s="156">
        <v>0</v>
      </c>
      <c r="E118" s="156">
        <v>0</v>
      </c>
      <c r="F118" s="156">
        <v>0</v>
      </c>
      <c r="G118" s="160">
        <v>0</v>
      </c>
      <c r="H118" s="29">
        <f t="shared" si="2"/>
        <v>0</v>
      </c>
    </row>
    <row r="119" spans="1:19" ht="15" customHeight="1">
      <c r="A119" s="37" t="s">
        <v>179</v>
      </c>
      <c r="B119" s="328"/>
      <c r="C119" s="167" t="s">
        <v>102</v>
      </c>
      <c r="D119" s="156">
        <v>0</v>
      </c>
      <c r="E119" s="156">
        <v>0</v>
      </c>
      <c r="F119" s="156">
        <v>0</v>
      </c>
      <c r="G119" s="160">
        <v>0</v>
      </c>
      <c r="H119" s="29">
        <f t="shared" si="2"/>
        <v>0</v>
      </c>
    </row>
    <row r="120" spans="1:19" ht="15" customHeight="1">
      <c r="A120" s="37" t="s">
        <v>180</v>
      </c>
      <c r="B120" s="328"/>
      <c r="C120" s="167" t="s">
        <v>353</v>
      </c>
      <c r="D120" s="156">
        <v>0</v>
      </c>
      <c r="E120" s="156">
        <v>0</v>
      </c>
      <c r="F120" s="156">
        <v>0</v>
      </c>
      <c r="G120" s="160">
        <v>0</v>
      </c>
      <c r="H120" s="29">
        <f t="shared" si="2"/>
        <v>0</v>
      </c>
    </row>
    <row r="121" spans="1:19" ht="15" customHeight="1">
      <c r="A121" s="37" t="s">
        <v>181</v>
      </c>
      <c r="B121" s="328"/>
      <c r="C121" s="167" t="s">
        <v>354</v>
      </c>
      <c r="D121" s="156">
        <v>0</v>
      </c>
      <c r="E121" s="156">
        <v>0</v>
      </c>
      <c r="F121" s="156">
        <v>0</v>
      </c>
      <c r="G121" s="160">
        <v>0</v>
      </c>
      <c r="H121" s="29">
        <f t="shared" si="2"/>
        <v>0</v>
      </c>
    </row>
    <row r="122" spans="1:19" ht="15" customHeight="1">
      <c r="A122" s="37" t="s">
        <v>182</v>
      </c>
      <c r="B122" s="328"/>
      <c r="C122" s="170"/>
      <c r="D122" s="156">
        <v>0</v>
      </c>
      <c r="E122" s="156">
        <v>0</v>
      </c>
      <c r="F122" s="156">
        <v>0</v>
      </c>
      <c r="G122" s="160">
        <v>0</v>
      </c>
      <c r="H122" s="29">
        <f t="shared" si="2"/>
        <v>0</v>
      </c>
    </row>
    <row r="123" spans="1:19" ht="15" customHeight="1">
      <c r="A123" s="37"/>
      <c r="B123" s="328"/>
      <c r="C123" s="52" t="s">
        <v>75</v>
      </c>
      <c r="D123" s="157">
        <f>SUM(D73:D122)</f>
        <v>0</v>
      </c>
      <c r="E123" s="157">
        <f>SUM(E73:E122)</f>
        <v>0</v>
      </c>
      <c r="F123" s="157">
        <f>SUM(F73:F122)</f>
        <v>0</v>
      </c>
      <c r="G123" s="250">
        <f>SUM(G73:G122)</f>
        <v>0</v>
      </c>
      <c r="H123" s="29">
        <f t="shared" si="2"/>
        <v>0</v>
      </c>
    </row>
    <row r="124" spans="1:19" ht="15" customHeight="1" thickBot="1">
      <c r="A124" s="38"/>
      <c r="B124" s="329"/>
      <c r="C124" s="53" t="s">
        <v>54</v>
      </c>
      <c r="D124" s="156">
        <v>0</v>
      </c>
      <c r="E124" s="156">
        <v>0</v>
      </c>
      <c r="F124" s="156">
        <v>0</v>
      </c>
      <c r="G124" s="251">
        <v>0</v>
      </c>
      <c r="H124" s="42">
        <f t="shared" si="2"/>
        <v>0</v>
      </c>
      <c r="L124" s="7"/>
      <c r="M124" s="7"/>
      <c r="N124" s="7"/>
      <c r="O124" s="7"/>
      <c r="P124" s="7"/>
      <c r="Q124" s="7"/>
      <c r="R124" s="7"/>
      <c r="S124" s="7"/>
    </row>
    <row r="125" spans="1:19" ht="15" customHeight="1" thickTop="1" thickBot="1">
      <c r="A125" s="20"/>
      <c r="B125" s="330"/>
      <c r="C125" s="22" t="s">
        <v>76</v>
      </c>
      <c r="D125" s="23">
        <f>SUM(D123:D124)</f>
        <v>0</v>
      </c>
      <c r="E125" s="23">
        <f>SUM(E123:E124)</f>
        <v>0</v>
      </c>
      <c r="F125" s="23">
        <f>SUM(F123:F124)</f>
        <v>0</v>
      </c>
      <c r="G125" s="23">
        <f>SUM(G123:G124)</f>
        <v>0</v>
      </c>
      <c r="H125" s="119">
        <f t="shared" si="2"/>
        <v>0</v>
      </c>
      <c r="L125" s="7"/>
      <c r="M125" s="7"/>
      <c r="N125" s="7"/>
      <c r="O125" s="7"/>
      <c r="P125" s="7"/>
      <c r="Q125" s="7"/>
      <c r="R125" s="7"/>
      <c r="S125" s="7"/>
    </row>
    <row r="126" spans="1:19" s="13" customFormat="1" ht="15" customHeight="1" thickTop="1" thickBot="1">
      <c r="A126" s="184"/>
      <c r="B126" s="334"/>
      <c r="C126" s="185"/>
      <c r="D126" s="186"/>
      <c r="E126" s="186"/>
      <c r="F126" s="186"/>
      <c r="G126" s="186"/>
      <c r="H126" s="131"/>
    </row>
    <row r="127" spans="1:19" ht="26.25" customHeight="1" thickTop="1" thickBot="1">
      <c r="A127" s="203"/>
      <c r="B127" s="335"/>
      <c r="C127" s="41" t="s">
        <v>15</v>
      </c>
      <c r="D127" s="204"/>
      <c r="E127" s="204"/>
      <c r="F127" s="204"/>
      <c r="G127" s="204"/>
      <c r="H127" s="205"/>
      <c r="L127" s="7"/>
      <c r="M127" s="7"/>
      <c r="N127" s="7"/>
      <c r="O127" s="7"/>
      <c r="P127" s="7"/>
      <c r="Q127" s="7"/>
      <c r="R127" s="7"/>
      <c r="S127" s="7"/>
    </row>
    <row r="128" spans="1:19" ht="13.5" thickTop="1">
      <c r="A128" s="17">
        <v>101</v>
      </c>
      <c r="B128" s="336"/>
      <c r="C128" s="31" t="s">
        <v>183</v>
      </c>
      <c r="D128" s="159">
        <v>0</v>
      </c>
      <c r="E128" s="159">
        <v>0</v>
      </c>
      <c r="F128" s="159">
        <v>0</v>
      </c>
      <c r="G128" s="162">
        <v>0</v>
      </c>
      <c r="H128" s="27">
        <f t="shared" si="2"/>
        <v>0</v>
      </c>
    </row>
    <row r="129" spans="1:8" ht="15" customHeight="1">
      <c r="A129" s="16">
        <v>102</v>
      </c>
      <c r="B129" s="337"/>
      <c r="C129" s="28" t="s">
        <v>355</v>
      </c>
      <c r="D129" s="153">
        <v>0</v>
      </c>
      <c r="E129" s="153">
        <v>0</v>
      </c>
      <c r="F129" s="153">
        <v>0</v>
      </c>
      <c r="G129" s="163">
        <v>0</v>
      </c>
      <c r="H129" s="29">
        <f t="shared" si="2"/>
        <v>0</v>
      </c>
    </row>
    <row r="130" spans="1:8" ht="12.75">
      <c r="A130" s="16">
        <v>103</v>
      </c>
      <c r="B130" s="337"/>
      <c r="C130" s="28" t="s">
        <v>356</v>
      </c>
      <c r="D130" s="153">
        <v>0</v>
      </c>
      <c r="E130" s="153">
        <v>0</v>
      </c>
      <c r="F130" s="153">
        <v>0</v>
      </c>
      <c r="G130" s="163">
        <v>0</v>
      </c>
      <c r="H130" s="29">
        <f t="shared" si="2"/>
        <v>0</v>
      </c>
    </row>
    <row r="131" spans="1:8" ht="15" customHeight="1">
      <c r="A131" s="181">
        <v>104</v>
      </c>
      <c r="B131" s="337"/>
      <c r="C131" s="28" t="s">
        <v>184</v>
      </c>
      <c r="D131" s="153">
        <v>0</v>
      </c>
      <c r="E131" s="153">
        <v>0</v>
      </c>
      <c r="F131" s="153">
        <v>0</v>
      </c>
      <c r="G131" s="163">
        <v>0</v>
      </c>
      <c r="H131" s="29">
        <f t="shared" si="2"/>
        <v>0</v>
      </c>
    </row>
    <row r="132" spans="1:8" ht="15" customHeight="1">
      <c r="A132" s="16">
        <v>105</v>
      </c>
      <c r="B132" s="337"/>
      <c r="C132" s="28" t="s">
        <v>16</v>
      </c>
      <c r="D132" s="153">
        <v>0</v>
      </c>
      <c r="E132" s="153">
        <v>0</v>
      </c>
      <c r="F132" s="153">
        <v>0</v>
      </c>
      <c r="G132" s="163">
        <v>0</v>
      </c>
      <c r="H132" s="29">
        <f t="shared" si="2"/>
        <v>0</v>
      </c>
    </row>
    <row r="133" spans="1:8" ht="15" customHeight="1">
      <c r="A133" s="16">
        <v>106</v>
      </c>
      <c r="B133" s="337"/>
      <c r="C133" s="28" t="s">
        <v>185</v>
      </c>
      <c r="D133" s="153">
        <v>0</v>
      </c>
      <c r="E133" s="153">
        <v>0</v>
      </c>
      <c r="F133" s="153">
        <v>0</v>
      </c>
      <c r="G133" s="163">
        <v>0</v>
      </c>
      <c r="H133" s="29">
        <f t="shared" si="2"/>
        <v>0</v>
      </c>
    </row>
    <row r="134" spans="1:8" ht="15" customHeight="1">
      <c r="A134" s="181">
        <v>107</v>
      </c>
      <c r="B134" s="337"/>
      <c r="C134" s="28" t="s">
        <v>186</v>
      </c>
      <c r="D134" s="153">
        <v>0</v>
      </c>
      <c r="E134" s="153">
        <v>0</v>
      </c>
      <c r="F134" s="153">
        <v>0</v>
      </c>
      <c r="G134" s="163">
        <v>0</v>
      </c>
      <c r="H134" s="29">
        <f t="shared" si="2"/>
        <v>0</v>
      </c>
    </row>
    <row r="135" spans="1:8" ht="15" customHeight="1">
      <c r="A135" s="16">
        <v>108</v>
      </c>
      <c r="B135" s="337"/>
      <c r="C135" s="28" t="s">
        <v>187</v>
      </c>
      <c r="D135" s="153">
        <v>0</v>
      </c>
      <c r="E135" s="153">
        <v>0</v>
      </c>
      <c r="F135" s="153">
        <v>0</v>
      </c>
      <c r="G135" s="163">
        <v>0</v>
      </c>
      <c r="H135" s="29">
        <f t="shared" si="2"/>
        <v>0</v>
      </c>
    </row>
    <row r="136" spans="1:8" ht="15" customHeight="1">
      <c r="A136" s="16">
        <v>109</v>
      </c>
      <c r="B136" s="337"/>
      <c r="C136" s="28" t="s">
        <v>188</v>
      </c>
      <c r="D136" s="153">
        <v>0</v>
      </c>
      <c r="E136" s="153">
        <v>0</v>
      </c>
      <c r="F136" s="153">
        <v>0</v>
      </c>
      <c r="G136" s="163">
        <v>0</v>
      </c>
      <c r="H136" s="29">
        <f t="shared" ref="H136:H141" si="3">SUM(D136:G136)</f>
        <v>0</v>
      </c>
    </row>
    <row r="137" spans="1:8" ht="15" customHeight="1">
      <c r="A137" s="181">
        <v>110</v>
      </c>
      <c r="B137" s="337"/>
      <c r="C137" s="28" t="s">
        <v>357</v>
      </c>
      <c r="D137" s="153">
        <v>0</v>
      </c>
      <c r="E137" s="153">
        <v>0</v>
      </c>
      <c r="F137" s="153">
        <v>0</v>
      </c>
      <c r="G137" s="163">
        <v>0</v>
      </c>
      <c r="H137" s="29">
        <f t="shared" si="3"/>
        <v>0</v>
      </c>
    </row>
    <row r="138" spans="1:8" ht="15" customHeight="1">
      <c r="A138" s="16">
        <v>111</v>
      </c>
      <c r="B138" s="337"/>
      <c r="C138" s="28" t="s">
        <v>189</v>
      </c>
      <c r="D138" s="153">
        <v>0</v>
      </c>
      <c r="E138" s="153">
        <v>0</v>
      </c>
      <c r="F138" s="153">
        <v>0</v>
      </c>
      <c r="G138" s="163">
        <v>0</v>
      </c>
      <c r="H138" s="29">
        <f t="shared" si="3"/>
        <v>0</v>
      </c>
    </row>
    <row r="139" spans="1:8" ht="15" customHeight="1">
      <c r="A139" s="16">
        <v>112</v>
      </c>
      <c r="B139" s="337"/>
      <c r="C139" s="28" t="s">
        <v>190</v>
      </c>
      <c r="D139" s="153">
        <v>0</v>
      </c>
      <c r="E139" s="153">
        <v>0</v>
      </c>
      <c r="F139" s="153">
        <v>0</v>
      </c>
      <c r="G139" s="163">
        <v>0</v>
      </c>
      <c r="H139" s="29">
        <f t="shared" si="3"/>
        <v>0</v>
      </c>
    </row>
    <row r="140" spans="1:8" ht="15" customHeight="1" thickBot="1">
      <c r="A140" s="181">
        <v>113</v>
      </c>
      <c r="B140" s="337"/>
      <c r="C140" s="28" t="s">
        <v>358</v>
      </c>
      <c r="D140" s="153">
        <v>0</v>
      </c>
      <c r="E140" s="153">
        <v>0</v>
      </c>
      <c r="F140" s="153">
        <v>0</v>
      </c>
      <c r="G140" s="163">
        <v>0</v>
      </c>
      <c r="H140" s="29">
        <f t="shared" si="3"/>
        <v>0</v>
      </c>
    </row>
    <row r="141" spans="1:8" ht="15" customHeight="1" thickTop="1" thickBot="1">
      <c r="A141" s="60"/>
      <c r="B141" s="338"/>
      <c r="C141" s="118" t="s">
        <v>17</v>
      </c>
      <c r="D141" s="106">
        <f>SUM(D128:D140)</f>
        <v>0</v>
      </c>
      <c r="E141" s="106">
        <f>SUM(E128:E140)</f>
        <v>0</v>
      </c>
      <c r="F141" s="106">
        <f>SUM(F128:F140)</f>
        <v>0</v>
      </c>
      <c r="G141" s="106">
        <f>SUM(G128:G140)</f>
        <v>0</v>
      </c>
      <c r="H141" s="119">
        <f t="shared" si="3"/>
        <v>0</v>
      </c>
    </row>
    <row r="142" spans="1:8" ht="15" customHeight="1" thickTop="1" thickBot="1">
      <c r="A142" s="187"/>
      <c r="B142" s="339"/>
      <c r="C142" s="188"/>
      <c r="D142" s="104"/>
      <c r="E142" s="104"/>
      <c r="F142" s="104"/>
      <c r="G142" s="104"/>
      <c r="H142" s="51"/>
    </row>
    <row r="143" spans="1:8" ht="15" customHeight="1" thickTop="1" thickBot="1">
      <c r="A143" s="206"/>
      <c r="B143" s="340"/>
      <c r="C143" s="41" t="s">
        <v>18</v>
      </c>
      <c r="D143" s="207"/>
      <c r="E143" s="207"/>
      <c r="F143" s="207"/>
      <c r="G143" s="207"/>
      <c r="H143" s="208"/>
    </row>
    <row r="144" spans="1:8" s="13" customFormat="1" ht="15" customHeight="1" thickTop="1">
      <c r="A144" s="73">
        <v>114</v>
      </c>
      <c r="B144" s="341"/>
      <c r="C144" s="40" t="s">
        <v>191</v>
      </c>
      <c r="D144" s="160">
        <v>0</v>
      </c>
      <c r="E144" s="160">
        <v>0</v>
      </c>
      <c r="F144" s="160">
        <v>0</v>
      </c>
      <c r="G144" s="160">
        <v>0</v>
      </c>
      <c r="H144" s="29">
        <f>SUM(D144:G144)</f>
        <v>0</v>
      </c>
    </row>
    <row r="145" spans="1:8" s="13" customFormat="1" ht="15" customHeight="1">
      <c r="A145" s="73">
        <v>115</v>
      </c>
      <c r="B145" s="341"/>
      <c r="C145" s="28" t="s">
        <v>359</v>
      </c>
      <c r="D145" s="160">
        <v>0</v>
      </c>
      <c r="E145" s="160">
        <v>0</v>
      </c>
      <c r="F145" s="160">
        <v>0</v>
      </c>
      <c r="G145" s="160">
        <v>0</v>
      </c>
      <c r="H145" s="29">
        <f t="shared" ref="H145:H170" si="4">SUM(D145:G145)</f>
        <v>0</v>
      </c>
    </row>
    <row r="146" spans="1:8" s="13" customFormat="1" ht="15" customHeight="1">
      <c r="A146" s="73">
        <v>116</v>
      </c>
      <c r="B146" s="341"/>
      <c r="C146" s="28" t="s">
        <v>192</v>
      </c>
      <c r="D146" s="160">
        <v>0</v>
      </c>
      <c r="E146" s="160">
        <v>0</v>
      </c>
      <c r="F146" s="160">
        <v>0</v>
      </c>
      <c r="G146" s="160">
        <v>0</v>
      </c>
      <c r="H146" s="29">
        <f t="shared" si="4"/>
        <v>0</v>
      </c>
    </row>
    <row r="147" spans="1:8" s="13" customFormat="1" ht="15" customHeight="1">
      <c r="A147" s="73">
        <v>117</v>
      </c>
      <c r="B147" s="341"/>
      <c r="C147" s="28" t="s">
        <v>193</v>
      </c>
      <c r="D147" s="160">
        <v>0</v>
      </c>
      <c r="E147" s="160">
        <v>0</v>
      </c>
      <c r="F147" s="160">
        <v>0</v>
      </c>
      <c r="G147" s="160">
        <v>0</v>
      </c>
      <c r="H147" s="29">
        <f t="shared" si="4"/>
        <v>0</v>
      </c>
    </row>
    <row r="148" spans="1:8" s="13" customFormat="1" ht="15" customHeight="1">
      <c r="A148" s="73">
        <v>118</v>
      </c>
      <c r="B148" s="341"/>
      <c r="C148" s="28" t="s">
        <v>194</v>
      </c>
      <c r="D148" s="160">
        <v>0</v>
      </c>
      <c r="E148" s="160">
        <v>0</v>
      </c>
      <c r="F148" s="160">
        <v>0</v>
      </c>
      <c r="G148" s="160">
        <v>0</v>
      </c>
      <c r="H148" s="29">
        <f t="shared" si="4"/>
        <v>0</v>
      </c>
    </row>
    <row r="149" spans="1:8" s="13" customFormat="1" ht="15" customHeight="1">
      <c r="A149" s="73">
        <v>119</v>
      </c>
      <c r="B149" s="341"/>
      <c r="C149" s="28" t="s">
        <v>195</v>
      </c>
      <c r="D149" s="160">
        <v>0</v>
      </c>
      <c r="E149" s="160">
        <v>0</v>
      </c>
      <c r="F149" s="160">
        <v>0</v>
      </c>
      <c r="G149" s="160">
        <v>0</v>
      </c>
      <c r="H149" s="29">
        <f t="shared" si="4"/>
        <v>0</v>
      </c>
    </row>
    <row r="150" spans="1:8" s="13" customFormat="1" ht="15" customHeight="1">
      <c r="A150" s="73">
        <v>120</v>
      </c>
      <c r="B150" s="341"/>
      <c r="C150" s="28" t="s">
        <v>185</v>
      </c>
      <c r="D150" s="160">
        <v>0</v>
      </c>
      <c r="E150" s="160">
        <v>0</v>
      </c>
      <c r="F150" s="160">
        <v>0</v>
      </c>
      <c r="G150" s="160">
        <v>0</v>
      </c>
      <c r="H150" s="29">
        <f t="shared" si="4"/>
        <v>0</v>
      </c>
    </row>
    <row r="151" spans="1:8" s="13" customFormat="1" ht="15" customHeight="1">
      <c r="A151" s="73">
        <v>121</v>
      </c>
      <c r="B151" s="341"/>
      <c r="C151" s="28" t="s">
        <v>196</v>
      </c>
      <c r="D151" s="160">
        <v>0</v>
      </c>
      <c r="E151" s="160">
        <v>0</v>
      </c>
      <c r="F151" s="160">
        <v>0</v>
      </c>
      <c r="G151" s="160">
        <v>0</v>
      </c>
      <c r="H151" s="29">
        <f t="shared" si="4"/>
        <v>0</v>
      </c>
    </row>
    <row r="152" spans="1:8" s="13" customFormat="1" ht="15" customHeight="1">
      <c r="A152" s="73">
        <v>122</v>
      </c>
      <c r="B152" s="341"/>
      <c r="C152" s="28" t="s">
        <v>196</v>
      </c>
      <c r="D152" s="160">
        <v>0</v>
      </c>
      <c r="E152" s="160">
        <v>0</v>
      </c>
      <c r="F152" s="160">
        <v>0</v>
      </c>
      <c r="G152" s="160">
        <v>0</v>
      </c>
      <c r="H152" s="29">
        <f t="shared" si="4"/>
        <v>0</v>
      </c>
    </row>
    <row r="153" spans="1:8" s="13" customFormat="1" ht="15" customHeight="1">
      <c r="A153" s="73">
        <v>123</v>
      </c>
      <c r="B153" s="341"/>
      <c r="C153" s="28" t="s">
        <v>197</v>
      </c>
      <c r="D153" s="160">
        <v>0</v>
      </c>
      <c r="E153" s="160">
        <v>0</v>
      </c>
      <c r="F153" s="160">
        <v>0</v>
      </c>
      <c r="G153" s="160">
        <v>0</v>
      </c>
      <c r="H153" s="29">
        <f t="shared" si="4"/>
        <v>0</v>
      </c>
    </row>
    <row r="154" spans="1:8" s="13" customFormat="1" ht="15" customHeight="1">
      <c r="A154" s="73">
        <v>124</v>
      </c>
      <c r="B154" s="341"/>
      <c r="C154" s="28" t="s">
        <v>198</v>
      </c>
      <c r="D154" s="160">
        <v>0</v>
      </c>
      <c r="E154" s="160">
        <v>0</v>
      </c>
      <c r="F154" s="160">
        <v>0</v>
      </c>
      <c r="G154" s="160">
        <v>0</v>
      </c>
      <c r="H154" s="29">
        <f t="shared" si="4"/>
        <v>0</v>
      </c>
    </row>
    <row r="155" spans="1:8" s="13" customFormat="1" ht="15" customHeight="1">
      <c r="A155" s="73">
        <v>125</v>
      </c>
      <c r="B155" s="341"/>
      <c r="C155" s="28" t="s">
        <v>199</v>
      </c>
      <c r="D155" s="160">
        <v>0</v>
      </c>
      <c r="E155" s="160">
        <v>0</v>
      </c>
      <c r="F155" s="160">
        <v>0</v>
      </c>
      <c r="G155" s="160">
        <v>0</v>
      </c>
      <c r="H155" s="29">
        <f t="shared" si="4"/>
        <v>0</v>
      </c>
    </row>
    <row r="156" spans="1:8" s="13" customFormat="1" ht="15" customHeight="1">
      <c r="A156" s="73">
        <v>126</v>
      </c>
      <c r="B156" s="341"/>
      <c r="C156" s="28" t="s">
        <v>200</v>
      </c>
      <c r="D156" s="160">
        <v>0</v>
      </c>
      <c r="E156" s="160">
        <v>0</v>
      </c>
      <c r="F156" s="160">
        <v>0</v>
      </c>
      <c r="G156" s="160">
        <v>0</v>
      </c>
      <c r="H156" s="29">
        <f t="shared" si="4"/>
        <v>0</v>
      </c>
    </row>
    <row r="157" spans="1:8" s="13" customFormat="1" ht="15" customHeight="1">
      <c r="A157" s="73">
        <v>127</v>
      </c>
      <c r="B157" s="341"/>
      <c r="C157" s="28" t="s">
        <v>199</v>
      </c>
      <c r="D157" s="160">
        <v>0</v>
      </c>
      <c r="E157" s="160">
        <v>0</v>
      </c>
      <c r="F157" s="160">
        <v>0</v>
      </c>
      <c r="G157" s="160">
        <v>0</v>
      </c>
      <c r="H157" s="29">
        <f t="shared" si="4"/>
        <v>0</v>
      </c>
    </row>
    <row r="158" spans="1:8" s="13" customFormat="1" ht="15" customHeight="1">
      <c r="A158" s="73">
        <v>128</v>
      </c>
      <c r="B158" s="341"/>
      <c r="C158" s="28" t="s">
        <v>200</v>
      </c>
      <c r="D158" s="160">
        <v>0</v>
      </c>
      <c r="E158" s="160">
        <v>0</v>
      </c>
      <c r="F158" s="160">
        <v>0</v>
      </c>
      <c r="G158" s="160">
        <v>0</v>
      </c>
      <c r="H158" s="29">
        <f t="shared" si="4"/>
        <v>0</v>
      </c>
    </row>
    <row r="159" spans="1:8" s="13" customFormat="1" ht="15" customHeight="1">
      <c r="A159" s="73">
        <v>129</v>
      </c>
      <c r="B159" s="341"/>
      <c r="C159" s="103" t="s">
        <v>310</v>
      </c>
      <c r="D159" s="160">
        <v>0</v>
      </c>
      <c r="E159" s="160">
        <v>0</v>
      </c>
      <c r="F159" s="160">
        <v>0</v>
      </c>
      <c r="G159" s="160">
        <v>0</v>
      </c>
      <c r="H159" s="29">
        <f t="shared" si="4"/>
        <v>0</v>
      </c>
    </row>
    <row r="160" spans="1:8" s="13" customFormat="1" ht="15" customHeight="1">
      <c r="A160" s="73">
        <v>130</v>
      </c>
      <c r="B160" s="341"/>
      <c r="C160" s="103" t="s">
        <v>311</v>
      </c>
      <c r="D160" s="160">
        <v>0</v>
      </c>
      <c r="E160" s="160">
        <v>0</v>
      </c>
      <c r="F160" s="160">
        <v>0</v>
      </c>
      <c r="G160" s="160">
        <v>0</v>
      </c>
      <c r="H160" s="29">
        <f t="shared" si="4"/>
        <v>0</v>
      </c>
    </row>
    <row r="161" spans="1:19" s="13" customFormat="1" ht="15" customHeight="1">
      <c r="A161" s="73">
        <v>131</v>
      </c>
      <c r="B161" s="341"/>
      <c r="C161" s="103" t="s">
        <v>312</v>
      </c>
      <c r="D161" s="160">
        <v>0</v>
      </c>
      <c r="E161" s="160">
        <v>0</v>
      </c>
      <c r="F161" s="160">
        <v>0</v>
      </c>
      <c r="G161" s="160">
        <v>0</v>
      </c>
      <c r="H161" s="29">
        <f t="shared" si="4"/>
        <v>0</v>
      </c>
    </row>
    <row r="162" spans="1:19" s="13" customFormat="1" ht="15" customHeight="1">
      <c r="A162" s="73">
        <v>132</v>
      </c>
      <c r="B162" s="341"/>
      <c r="C162" s="28" t="s">
        <v>360</v>
      </c>
      <c r="D162" s="160">
        <v>0</v>
      </c>
      <c r="E162" s="160">
        <v>0</v>
      </c>
      <c r="F162" s="160">
        <v>0</v>
      </c>
      <c r="G162" s="160">
        <v>0</v>
      </c>
      <c r="H162" s="29">
        <f t="shared" si="4"/>
        <v>0</v>
      </c>
    </row>
    <row r="163" spans="1:19" s="13" customFormat="1" ht="15" customHeight="1">
      <c r="A163" s="73">
        <v>133</v>
      </c>
      <c r="B163" s="341"/>
      <c r="C163" s="28" t="s">
        <v>201</v>
      </c>
      <c r="D163" s="160">
        <v>0</v>
      </c>
      <c r="E163" s="160">
        <v>0</v>
      </c>
      <c r="F163" s="160">
        <v>0</v>
      </c>
      <c r="G163" s="160">
        <v>0</v>
      </c>
      <c r="H163" s="29">
        <f t="shared" si="4"/>
        <v>0</v>
      </c>
    </row>
    <row r="164" spans="1:19" s="13" customFormat="1" ht="15" customHeight="1">
      <c r="A164" s="73">
        <v>134</v>
      </c>
      <c r="B164" s="341"/>
      <c r="C164" s="28" t="s">
        <v>361</v>
      </c>
      <c r="D164" s="160">
        <v>0</v>
      </c>
      <c r="E164" s="160">
        <v>0</v>
      </c>
      <c r="F164" s="160">
        <v>0</v>
      </c>
      <c r="G164" s="160">
        <v>0</v>
      </c>
      <c r="H164" s="29">
        <f t="shared" si="4"/>
        <v>0</v>
      </c>
    </row>
    <row r="165" spans="1:19" s="13" customFormat="1" ht="15" customHeight="1">
      <c r="A165" s="73">
        <v>135</v>
      </c>
      <c r="B165" s="341"/>
      <c r="C165" s="28" t="s">
        <v>202</v>
      </c>
      <c r="D165" s="160">
        <v>0</v>
      </c>
      <c r="E165" s="160">
        <v>0</v>
      </c>
      <c r="F165" s="160">
        <v>0</v>
      </c>
      <c r="G165" s="160">
        <v>0</v>
      </c>
      <c r="H165" s="29">
        <f t="shared" si="4"/>
        <v>0</v>
      </c>
    </row>
    <row r="166" spans="1:19" s="13" customFormat="1" ht="15" customHeight="1">
      <c r="A166" s="73">
        <v>136</v>
      </c>
      <c r="B166" s="341"/>
      <c r="C166" s="28" t="s">
        <v>203</v>
      </c>
      <c r="D166" s="160">
        <v>0</v>
      </c>
      <c r="E166" s="160">
        <v>0</v>
      </c>
      <c r="F166" s="160">
        <v>0</v>
      </c>
      <c r="G166" s="160">
        <v>0</v>
      </c>
      <c r="H166" s="29">
        <f t="shared" si="4"/>
        <v>0</v>
      </c>
    </row>
    <row r="167" spans="1:19" s="13" customFormat="1" ht="15" customHeight="1">
      <c r="A167" s="73">
        <v>137</v>
      </c>
      <c r="B167" s="341"/>
      <c r="C167" s="28" t="s">
        <v>204</v>
      </c>
      <c r="D167" s="160">
        <v>0</v>
      </c>
      <c r="E167" s="160">
        <v>0</v>
      </c>
      <c r="F167" s="160">
        <v>0</v>
      </c>
      <c r="G167" s="160">
        <v>0</v>
      </c>
      <c r="H167" s="29">
        <f t="shared" si="4"/>
        <v>0</v>
      </c>
    </row>
    <row r="168" spans="1:19" s="13" customFormat="1" ht="15" customHeight="1">
      <c r="A168" s="73">
        <v>138</v>
      </c>
      <c r="B168" s="341"/>
      <c r="C168" s="168" t="s">
        <v>97</v>
      </c>
      <c r="D168" s="160">
        <v>0</v>
      </c>
      <c r="E168" s="160">
        <v>0</v>
      </c>
      <c r="F168" s="160">
        <v>0</v>
      </c>
      <c r="G168" s="160">
        <v>0</v>
      </c>
      <c r="H168" s="29">
        <f t="shared" si="4"/>
        <v>0</v>
      </c>
    </row>
    <row r="169" spans="1:19" s="13" customFormat="1" ht="15" customHeight="1" thickBot="1">
      <c r="A169" s="76">
        <v>139</v>
      </c>
      <c r="B169" s="342"/>
      <c r="C169" s="172"/>
      <c r="D169" s="161">
        <v>0</v>
      </c>
      <c r="E169" s="161">
        <v>0</v>
      </c>
      <c r="F169" s="161">
        <v>0</v>
      </c>
      <c r="G169" s="161">
        <v>0</v>
      </c>
      <c r="H169" s="27">
        <f t="shared" si="4"/>
        <v>0</v>
      </c>
    </row>
    <row r="170" spans="1:19" ht="15" customHeight="1" thickTop="1" thickBot="1">
      <c r="A170" s="21"/>
      <c r="B170" s="343"/>
      <c r="C170" s="22" t="s">
        <v>19</v>
      </c>
      <c r="D170" s="23">
        <f>SUM(D144:D169)</f>
        <v>0</v>
      </c>
      <c r="E170" s="23">
        <f>SUM(E144:E169)</f>
        <v>0</v>
      </c>
      <c r="F170" s="23">
        <f>SUM(F144:F169)</f>
        <v>0</v>
      </c>
      <c r="G170" s="23">
        <f>SUM(G144:G169)</f>
        <v>0</v>
      </c>
      <c r="H170" s="119">
        <f t="shared" si="4"/>
        <v>0</v>
      </c>
      <c r="M170" s="7"/>
      <c r="N170" s="7"/>
      <c r="O170" s="7"/>
      <c r="P170" s="7"/>
      <c r="Q170" s="7"/>
      <c r="R170" s="7"/>
      <c r="S170" s="7"/>
    </row>
    <row r="171" spans="1:19" ht="15" customHeight="1" thickTop="1" thickBot="1">
      <c r="A171" s="189"/>
      <c r="B171" s="344"/>
      <c r="C171" s="190"/>
      <c r="D171" s="186"/>
      <c r="E171" s="186"/>
      <c r="F171" s="186"/>
      <c r="G171" s="186"/>
      <c r="H171" s="120"/>
      <c r="M171" s="7"/>
      <c r="N171" s="7"/>
      <c r="O171" s="7"/>
      <c r="P171" s="7"/>
      <c r="Q171" s="7"/>
      <c r="R171" s="7"/>
      <c r="S171" s="7"/>
    </row>
    <row r="172" spans="1:19" ht="15" customHeight="1" thickTop="1" thickBot="1">
      <c r="A172" s="200"/>
      <c r="B172" s="332"/>
      <c r="C172" s="41" t="s">
        <v>20</v>
      </c>
      <c r="D172" s="209"/>
      <c r="E172" s="209"/>
      <c r="F172" s="209"/>
      <c r="G172" s="210"/>
      <c r="H172" s="211"/>
      <c r="M172" s="7"/>
      <c r="N172" s="7"/>
      <c r="O172" s="7"/>
      <c r="P172" s="7"/>
      <c r="Q172" s="7"/>
      <c r="R172" s="7"/>
      <c r="S172" s="7"/>
    </row>
    <row r="173" spans="1:19" s="13" customFormat="1" ht="15" customHeight="1" thickTop="1">
      <c r="A173" s="61">
        <v>140</v>
      </c>
      <c r="B173" s="345"/>
      <c r="C173" s="40" t="s">
        <v>205</v>
      </c>
      <c r="D173" s="162">
        <v>0</v>
      </c>
      <c r="E173" s="162">
        <v>0</v>
      </c>
      <c r="F173" s="162">
        <v>0</v>
      </c>
      <c r="G173" s="162">
        <v>0</v>
      </c>
      <c r="H173" s="27">
        <f>SUM(D173:G173)</f>
        <v>0</v>
      </c>
    </row>
    <row r="174" spans="1:19" s="13" customFormat="1" ht="15" customHeight="1">
      <c r="A174" s="58">
        <v>141</v>
      </c>
      <c r="B174" s="341"/>
      <c r="C174" s="28" t="s">
        <v>206</v>
      </c>
      <c r="D174" s="163">
        <v>0</v>
      </c>
      <c r="E174" s="163">
        <v>0</v>
      </c>
      <c r="F174" s="163">
        <v>0</v>
      </c>
      <c r="G174" s="163">
        <v>0</v>
      </c>
      <c r="H174" s="29">
        <f t="shared" ref="H174:H184" si="5">SUM(D174:G174)</f>
        <v>0</v>
      </c>
    </row>
    <row r="175" spans="1:19" s="13" customFormat="1" ht="15" customHeight="1">
      <c r="A175" s="58">
        <v>142</v>
      </c>
      <c r="B175" s="341"/>
      <c r="C175" s="28" t="s">
        <v>207</v>
      </c>
      <c r="D175" s="163">
        <v>0</v>
      </c>
      <c r="E175" s="163">
        <v>0</v>
      </c>
      <c r="F175" s="163">
        <v>0</v>
      </c>
      <c r="G175" s="163">
        <v>0</v>
      </c>
      <c r="H175" s="29">
        <f t="shared" si="5"/>
        <v>0</v>
      </c>
    </row>
    <row r="176" spans="1:19" s="13" customFormat="1" ht="15" customHeight="1">
      <c r="A176" s="61">
        <v>143</v>
      </c>
      <c r="B176" s="341"/>
      <c r="C176" s="28" t="s">
        <v>208</v>
      </c>
      <c r="D176" s="163">
        <v>0</v>
      </c>
      <c r="E176" s="163">
        <v>0</v>
      </c>
      <c r="F176" s="163">
        <v>0</v>
      </c>
      <c r="G176" s="163">
        <v>0</v>
      </c>
      <c r="H176" s="29">
        <f t="shared" si="5"/>
        <v>0</v>
      </c>
    </row>
    <row r="177" spans="1:8" s="13" customFormat="1" ht="15" customHeight="1">
      <c r="A177" s="58">
        <v>144</v>
      </c>
      <c r="B177" s="341"/>
      <c r="C177" s="28" t="s">
        <v>209</v>
      </c>
      <c r="D177" s="163">
        <v>0</v>
      </c>
      <c r="E177" s="163">
        <v>0</v>
      </c>
      <c r="F177" s="163">
        <v>0</v>
      </c>
      <c r="G177" s="163">
        <v>0</v>
      </c>
      <c r="H177" s="29">
        <f t="shared" si="5"/>
        <v>0</v>
      </c>
    </row>
    <row r="178" spans="1:8" s="13" customFormat="1" ht="15" customHeight="1">
      <c r="A178" s="58">
        <v>145</v>
      </c>
      <c r="B178" s="341"/>
      <c r="C178" s="28" t="s">
        <v>210</v>
      </c>
      <c r="D178" s="163">
        <v>0</v>
      </c>
      <c r="E178" s="163">
        <v>0</v>
      </c>
      <c r="F178" s="163">
        <v>0</v>
      </c>
      <c r="G178" s="163">
        <v>0</v>
      </c>
      <c r="H178" s="29">
        <f t="shared" si="5"/>
        <v>0</v>
      </c>
    </row>
    <row r="179" spans="1:8" s="13" customFormat="1" ht="15" customHeight="1">
      <c r="A179" s="61">
        <v>146</v>
      </c>
      <c r="B179" s="341"/>
      <c r="C179" s="150"/>
      <c r="D179" s="163">
        <v>0</v>
      </c>
      <c r="E179" s="163">
        <v>0</v>
      </c>
      <c r="F179" s="163">
        <v>0</v>
      </c>
      <c r="G179" s="163">
        <v>0</v>
      </c>
      <c r="H179" s="29">
        <f t="shared" si="5"/>
        <v>0</v>
      </c>
    </row>
    <row r="180" spans="1:8" s="13" customFormat="1" ht="15" customHeight="1">
      <c r="A180" s="58">
        <v>147</v>
      </c>
      <c r="B180" s="341"/>
      <c r="C180" s="28" t="s">
        <v>211</v>
      </c>
      <c r="D180" s="163">
        <v>0</v>
      </c>
      <c r="E180" s="163">
        <v>0</v>
      </c>
      <c r="F180" s="163">
        <v>0</v>
      </c>
      <c r="G180" s="163">
        <v>0</v>
      </c>
      <c r="H180" s="29">
        <f t="shared" si="5"/>
        <v>0</v>
      </c>
    </row>
    <row r="181" spans="1:8" s="13" customFormat="1" ht="15" customHeight="1">
      <c r="A181" s="58">
        <v>148</v>
      </c>
      <c r="B181" s="341"/>
      <c r="C181" s="28" t="s">
        <v>362</v>
      </c>
      <c r="D181" s="163">
        <v>0</v>
      </c>
      <c r="E181" s="163">
        <v>0</v>
      </c>
      <c r="F181" s="163">
        <v>0</v>
      </c>
      <c r="G181" s="163">
        <v>0</v>
      </c>
      <c r="H181" s="29">
        <f t="shared" si="5"/>
        <v>0</v>
      </c>
    </row>
    <row r="182" spans="1:8" s="13" customFormat="1" ht="15" customHeight="1">
      <c r="A182" s="61">
        <v>149</v>
      </c>
      <c r="B182" s="341"/>
      <c r="C182" s="168" t="s">
        <v>363</v>
      </c>
      <c r="D182" s="163">
        <v>0</v>
      </c>
      <c r="E182" s="163">
        <v>0</v>
      </c>
      <c r="F182" s="163">
        <v>0</v>
      </c>
      <c r="G182" s="163">
        <v>0</v>
      </c>
      <c r="H182" s="29">
        <f t="shared" si="5"/>
        <v>0</v>
      </c>
    </row>
    <row r="183" spans="1:8" s="13" customFormat="1" ht="15" customHeight="1">
      <c r="A183" s="61">
        <v>150</v>
      </c>
      <c r="B183" s="341"/>
      <c r="C183" s="173"/>
      <c r="D183" s="163">
        <v>0</v>
      </c>
      <c r="E183" s="163">
        <v>0</v>
      </c>
      <c r="F183" s="163">
        <v>0</v>
      </c>
      <c r="G183" s="163">
        <v>0</v>
      </c>
      <c r="H183" s="29">
        <f t="shared" si="5"/>
        <v>0</v>
      </c>
    </row>
    <row r="184" spans="1:8" ht="15" customHeight="1" thickBot="1">
      <c r="A184" s="122"/>
      <c r="B184" s="346"/>
      <c r="C184" s="78" t="s">
        <v>21</v>
      </c>
      <c r="D184" s="106">
        <f>SUM(D173:D183)</f>
        <v>0</v>
      </c>
      <c r="E184" s="106">
        <f>SUM(E173:E183)</f>
        <v>0</v>
      </c>
      <c r="F184" s="106">
        <f>SUM(F173:F183)</f>
        <v>0</v>
      </c>
      <c r="G184" s="106">
        <f>SUM(G173:G183)</f>
        <v>0</v>
      </c>
      <c r="H184" s="27">
        <f t="shared" si="5"/>
        <v>0</v>
      </c>
    </row>
    <row r="185" spans="1:8" ht="15" customHeight="1" thickTop="1" thickBot="1">
      <c r="A185" s="123"/>
      <c r="B185" s="347"/>
      <c r="C185" s="124"/>
      <c r="D185" s="125"/>
      <c r="E185" s="125"/>
      <c r="F185" s="125"/>
      <c r="G185" s="121"/>
      <c r="H185" s="126"/>
    </row>
    <row r="186" spans="1:8" ht="15" customHeight="1" thickTop="1" thickBot="1">
      <c r="A186" s="212"/>
      <c r="B186" s="348"/>
      <c r="C186" s="41" t="s">
        <v>22</v>
      </c>
      <c r="D186" s="213"/>
      <c r="E186" s="213"/>
      <c r="F186" s="213"/>
      <c r="G186" s="214"/>
      <c r="H186" s="211"/>
    </row>
    <row r="187" spans="1:8" s="13" customFormat="1" ht="15" customHeight="1" thickTop="1">
      <c r="A187" s="61">
        <v>151</v>
      </c>
      <c r="B187" s="345"/>
      <c r="C187" s="40" t="s">
        <v>212</v>
      </c>
      <c r="D187" s="162">
        <v>0</v>
      </c>
      <c r="E187" s="162">
        <v>0</v>
      </c>
      <c r="F187" s="162">
        <v>0</v>
      </c>
      <c r="G187" s="162">
        <v>0</v>
      </c>
      <c r="H187" s="27">
        <f>SUM(D187:G187)</f>
        <v>0</v>
      </c>
    </row>
    <row r="188" spans="1:8" s="13" customFormat="1" ht="15" customHeight="1">
      <c r="A188" s="58">
        <v>152</v>
      </c>
      <c r="B188" s="341"/>
      <c r="C188" s="28" t="s">
        <v>213</v>
      </c>
      <c r="D188" s="163">
        <v>0</v>
      </c>
      <c r="E188" s="163">
        <v>0</v>
      </c>
      <c r="F188" s="163">
        <v>0</v>
      </c>
      <c r="G188" s="163">
        <v>0</v>
      </c>
      <c r="H188" s="29">
        <f t="shared" ref="H188:H204" si="6">SUM(D188:G188)</f>
        <v>0</v>
      </c>
    </row>
    <row r="189" spans="1:8" s="13" customFormat="1" ht="15" customHeight="1">
      <c r="A189" s="58">
        <v>153</v>
      </c>
      <c r="B189" s="341"/>
      <c r="C189" s="28" t="s">
        <v>214</v>
      </c>
      <c r="D189" s="163">
        <v>0</v>
      </c>
      <c r="E189" s="163">
        <v>0</v>
      </c>
      <c r="F189" s="163">
        <v>0</v>
      </c>
      <c r="G189" s="163">
        <v>0</v>
      </c>
      <c r="H189" s="29">
        <f t="shared" si="6"/>
        <v>0</v>
      </c>
    </row>
    <row r="190" spans="1:8" s="13" customFormat="1" ht="15" customHeight="1">
      <c r="A190" s="61">
        <v>154</v>
      </c>
      <c r="B190" s="341"/>
      <c r="C190" s="28" t="s">
        <v>215</v>
      </c>
      <c r="D190" s="163">
        <v>0</v>
      </c>
      <c r="E190" s="163">
        <v>0</v>
      </c>
      <c r="F190" s="163">
        <v>0</v>
      </c>
      <c r="G190" s="163">
        <v>0</v>
      </c>
      <c r="H190" s="29">
        <f t="shared" si="6"/>
        <v>0</v>
      </c>
    </row>
    <row r="191" spans="1:8" s="13" customFormat="1" ht="15" customHeight="1">
      <c r="A191" s="58">
        <v>155</v>
      </c>
      <c r="B191" s="341"/>
      <c r="C191" s="28" t="s">
        <v>216</v>
      </c>
      <c r="D191" s="163">
        <v>0</v>
      </c>
      <c r="E191" s="163">
        <v>0</v>
      </c>
      <c r="F191" s="163">
        <v>0</v>
      </c>
      <c r="G191" s="163">
        <v>0</v>
      </c>
      <c r="H191" s="29">
        <f t="shared" si="6"/>
        <v>0</v>
      </c>
    </row>
    <row r="192" spans="1:8" s="13" customFormat="1" ht="15" customHeight="1">
      <c r="A192" s="58">
        <v>156</v>
      </c>
      <c r="B192" s="341"/>
      <c r="C192" s="28" t="s">
        <v>217</v>
      </c>
      <c r="D192" s="163">
        <v>0</v>
      </c>
      <c r="E192" s="163">
        <v>0</v>
      </c>
      <c r="F192" s="163">
        <v>0</v>
      </c>
      <c r="G192" s="163">
        <v>0</v>
      </c>
      <c r="H192" s="29">
        <f t="shared" si="6"/>
        <v>0</v>
      </c>
    </row>
    <row r="193" spans="1:19" s="13" customFormat="1" ht="15" customHeight="1">
      <c r="A193" s="61">
        <v>157</v>
      </c>
      <c r="B193" s="341"/>
      <c r="C193" s="28" t="s">
        <v>218</v>
      </c>
      <c r="D193" s="163">
        <v>0</v>
      </c>
      <c r="E193" s="163">
        <v>0</v>
      </c>
      <c r="F193" s="163">
        <v>0</v>
      </c>
      <c r="G193" s="163">
        <v>0</v>
      </c>
      <c r="H193" s="29">
        <f t="shared" si="6"/>
        <v>0</v>
      </c>
    </row>
    <row r="194" spans="1:19" s="13" customFormat="1" ht="15" customHeight="1">
      <c r="A194" s="58">
        <v>158</v>
      </c>
      <c r="B194" s="341"/>
      <c r="C194" s="28" t="s">
        <v>219</v>
      </c>
      <c r="D194" s="163">
        <v>0</v>
      </c>
      <c r="E194" s="163">
        <v>0</v>
      </c>
      <c r="F194" s="163">
        <v>0</v>
      </c>
      <c r="G194" s="163">
        <v>0</v>
      </c>
      <c r="H194" s="29">
        <f t="shared" si="6"/>
        <v>0</v>
      </c>
    </row>
    <row r="195" spans="1:19" s="13" customFormat="1" ht="15" customHeight="1">
      <c r="A195" s="58">
        <v>159</v>
      </c>
      <c r="B195" s="341"/>
      <c r="C195" s="165" t="s">
        <v>364</v>
      </c>
      <c r="D195" s="163">
        <v>0</v>
      </c>
      <c r="E195" s="163">
        <v>0</v>
      </c>
      <c r="F195" s="163">
        <v>0</v>
      </c>
      <c r="G195" s="163">
        <v>0</v>
      </c>
      <c r="H195" s="29">
        <f t="shared" si="6"/>
        <v>0</v>
      </c>
    </row>
    <row r="196" spans="1:19" s="13" customFormat="1" ht="15" customHeight="1">
      <c r="A196" s="61">
        <v>160</v>
      </c>
      <c r="B196" s="341"/>
      <c r="C196" s="28" t="s">
        <v>220</v>
      </c>
      <c r="D196" s="163">
        <v>0</v>
      </c>
      <c r="E196" s="163">
        <v>0</v>
      </c>
      <c r="F196" s="163">
        <v>0</v>
      </c>
      <c r="G196" s="163">
        <v>0</v>
      </c>
      <c r="H196" s="29">
        <f t="shared" si="6"/>
        <v>0</v>
      </c>
    </row>
    <row r="197" spans="1:19" s="13" customFormat="1" ht="15" customHeight="1">
      <c r="A197" s="58">
        <v>161</v>
      </c>
      <c r="B197" s="341"/>
      <c r="C197" s="28" t="s">
        <v>221</v>
      </c>
      <c r="D197" s="163">
        <v>0</v>
      </c>
      <c r="E197" s="163">
        <v>0</v>
      </c>
      <c r="F197" s="163">
        <v>0</v>
      </c>
      <c r="G197" s="163">
        <v>0</v>
      </c>
      <c r="H197" s="29">
        <f t="shared" si="6"/>
        <v>0</v>
      </c>
    </row>
    <row r="198" spans="1:19" s="13" customFormat="1" ht="15" customHeight="1">
      <c r="A198" s="58">
        <v>162</v>
      </c>
      <c r="B198" s="341"/>
      <c r="C198" s="28" t="s">
        <v>222</v>
      </c>
      <c r="D198" s="163">
        <v>0</v>
      </c>
      <c r="E198" s="163">
        <v>0</v>
      </c>
      <c r="F198" s="163">
        <v>0</v>
      </c>
      <c r="G198" s="163">
        <v>0</v>
      </c>
      <c r="H198" s="29">
        <f t="shared" si="6"/>
        <v>0</v>
      </c>
    </row>
    <row r="199" spans="1:19" s="13" customFormat="1" ht="15" customHeight="1">
      <c r="A199" s="61">
        <v>163</v>
      </c>
      <c r="B199" s="341"/>
      <c r="C199" s="28" t="s">
        <v>223</v>
      </c>
      <c r="D199" s="163">
        <v>0</v>
      </c>
      <c r="E199" s="163">
        <v>0</v>
      </c>
      <c r="F199" s="163">
        <v>0</v>
      </c>
      <c r="G199" s="163">
        <v>0</v>
      </c>
      <c r="H199" s="29">
        <f t="shared" si="6"/>
        <v>0</v>
      </c>
    </row>
    <row r="200" spans="1:19" s="13" customFormat="1" ht="15" customHeight="1">
      <c r="A200" s="58">
        <v>164</v>
      </c>
      <c r="B200" s="341"/>
      <c r="C200" s="173"/>
      <c r="D200" s="163">
        <v>0</v>
      </c>
      <c r="E200" s="163">
        <v>0</v>
      </c>
      <c r="F200" s="163">
        <v>0</v>
      </c>
      <c r="G200" s="163">
        <v>0</v>
      </c>
      <c r="H200" s="29">
        <f t="shared" si="6"/>
        <v>0</v>
      </c>
    </row>
    <row r="201" spans="1:19" s="13" customFormat="1" ht="15" customHeight="1">
      <c r="A201" s="58">
        <v>165</v>
      </c>
      <c r="B201" s="341"/>
      <c r="C201" s="173"/>
      <c r="D201" s="163">
        <v>0</v>
      </c>
      <c r="E201" s="163">
        <v>0</v>
      </c>
      <c r="F201" s="163">
        <v>0</v>
      </c>
      <c r="G201" s="163">
        <v>0</v>
      </c>
      <c r="H201" s="29">
        <f t="shared" si="6"/>
        <v>0</v>
      </c>
    </row>
    <row r="202" spans="1:19" s="13" customFormat="1" ht="15" customHeight="1">
      <c r="A202" s="61">
        <v>166</v>
      </c>
      <c r="B202" s="341"/>
      <c r="C202" s="173"/>
      <c r="D202" s="163">
        <v>0</v>
      </c>
      <c r="E202" s="163">
        <v>0</v>
      </c>
      <c r="F202" s="163">
        <v>0</v>
      </c>
      <c r="G202" s="163">
        <v>0</v>
      </c>
      <c r="H202" s="29">
        <f t="shared" si="6"/>
        <v>0</v>
      </c>
    </row>
    <row r="203" spans="1:19" s="13" customFormat="1" ht="15" customHeight="1" thickBot="1">
      <c r="A203" s="58">
        <v>167</v>
      </c>
      <c r="B203" s="349"/>
      <c r="C203" s="174"/>
      <c r="D203" s="162">
        <v>0</v>
      </c>
      <c r="E203" s="162">
        <v>0</v>
      </c>
      <c r="F203" s="162">
        <v>0</v>
      </c>
      <c r="G203" s="162">
        <v>0</v>
      </c>
      <c r="H203" s="117">
        <f t="shared" si="6"/>
        <v>0</v>
      </c>
    </row>
    <row r="204" spans="1:19" ht="15" customHeight="1" thickTop="1" thickBot="1">
      <c r="A204" s="24"/>
      <c r="B204" s="350"/>
      <c r="C204" s="25" t="s">
        <v>23</v>
      </c>
      <c r="D204" s="107">
        <f>SUM(D187:D203)</f>
        <v>0</v>
      </c>
      <c r="E204" s="107">
        <f>SUM(E187:E203)</f>
        <v>0</v>
      </c>
      <c r="F204" s="107">
        <f>SUM(F187:F203)</f>
        <v>0</v>
      </c>
      <c r="G204" s="107">
        <f>SUM(G187:G203)</f>
        <v>0</v>
      </c>
      <c r="H204" s="119">
        <f t="shared" si="6"/>
        <v>0</v>
      </c>
    </row>
    <row r="205" spans="1:19" ht="15" customHeight="1" thickTop="1" thickBot="1">
      <c r="A205" s="44"/>
      <c r="B205" s="351"/>
      <c r="C205" s="31"/>
      <c r="D205" s="191"/>
      <c r="E205" s="191"/>
      <c r="F205" s="191"/>
      <c r="G205" s="180"/>
      <c r="H205" s="82"/>
    </row>
    <row r="206" spans="1:19" ht="15" customHeight="1" thickTop="1" thickBot="1">
      <c r="A206" s="200"/>
      <c r="B206" s="332"/>
      <c r="C206" s="41" t="s">
        <v>24</v>
      </c>
      <c r="D206" s="209"/>
      <c r="E206" s="209"/>
      <c r="F206" s="209"/>
      <c r="G206" s="210"/>
      <c r="H206" s="211"/>
      <c r="L206" s="7"/>
      <c r="M206" s="7"/>
      <c r="N206" s="7"/>
      <c r="O206" s="7"/>
      <c r="P206" s="7"/>
      <c r="Q206" s="7"/>
      <c r="R206" s="7"/>
      <c r="S206" s="7"/>
    </row>
    <row r="207" spans="1:19" s="13" customFormat="1" ht="15" customHeight="1" thickTop="1">
      <c r="A207" s="61">
        <v>168</v>
      </c>
      <c r="B207" s="345"/>
      <c r="C207" s="9" t="s">
        <v>224</v>
      </c>
      <c r="D207" s="162">
        <v>0</v>
      </c>
      <c r="E207" s="162">
        <v>0</v>
      </c>
      <c r="F207" s="162">
        <v>0</v>
      </c>
      <c r="G207" s="162">
        <v>0</v>
      </c>
      <c r="H207" s="27">
        <f>SUM(D207:G207)</f>
        <v>0</v>
      </c>
    </row>
    <row r="208" spans="1:19" s="13" customFormat="1" ht="15" customHeight="1">
      <c r="A208" s="58">
        <v>169</v>
      </c>
      <c r="B208" s="341"/>
      <c r="C208" s="10" t="s">
        <v>225</v>
      </c>
      <c r="D208" s="162">
        <v>0</v>
      </c>
      <c r="E208" s="162">
        <v>0</v>
      </c>
      <c r="F208" s="162">
        <v>0</v>
      </c>
      <c r="G208" s="162">
        <v>0</v>
      </c>
      <c r="H208" s="27">
        <f t="shared" ref="H208:H222" si="7">SUM(D208:G208)</f>
        <v>0</v>
      </c>
    </row>
    <row r="209" spans="1:19" s="13" customFormat="1" ht="15" customHeight="1">
      <c r="A209" s="58">
        <v>170</v>
      </c>
      <c r="B209" s="341"/>
      <c r="C209" s="10" t="s">
        <v>226</v>
      </c>
      <c r="D209" s="162">
        <v>0</v>
      </c>
      <c r="E209" s="162">
        <v>0</v>
      </c>
      <c r="F209" s="162">
        <v>0</v>
      </c>
      <c r="G209" s="162">
        <v>0</v>
      </c>
      <c r="H209" s="27">
        <f t="shared" si="7"/>
        <v>0</v>
      </c>
    </row>
    <row r="210" spans="1:19" s="13" customFormat="1" ht="15" customHeight="1">
      <c r="A210" s="61">
        <v>171</v>
      </c>
      <c r="B210" s="341"/>
      <c r="C210" s="10" t="s">
        <v>227</v>
      </c>
      <c r="D210" s="162">
        <v>0</v>
      </c>
      <c r="E210" s="162">
        <v>0</v>
      </c>
      <c r="F210" s="162">
        <v>0</v>
      </c>
      <c r="G210" s="162">
        <v>0</v>
      </c>
      <c r="H210" s="27">
        <f t="shared" si="7"/>
        <v>0</v>
      </c>
    </row>
    <row r="211" spans="1:19" s="13" customFormat="1" ht="15" customHeight="1">
      <c r="A211" s="58">
        <v>172</v>
      </c>
      <c r="B211" s="341"/>
      <c r="C211" s="10" t="s">
        <v>228</v>
      </c>
      <c r="D211" s="162">
        <v>0</v>
      </c>
      <c r="E211" s="162">
        <v>0</v>
      </c>
      <c r="F211" s="162">
        <v>0</v>
      </c>
      <c r="G211" s="162">
        <v>0</v>
      </c>
      <c r="H211" s="27">
        <f t="shared" si="7"/>
        <v>0</v>
      </c>
    </row>
    <row r="212" spans="1:19" s="13" customFormat="1" ht="15" customHeight="1">
      <c r="A212" s="58">
        <v>173</v>
      </c>
      <c r="B212" s="341"/>
      <c r="C212" s="10" t="s">
        <v>94</v>
      </c>
      <c r="D212" s="162">
        <v>0</v>
      </c>
      <c r="E212" s="162">
        <v>0</v>
      </c>
      <c r="F212" s="162">
        <v>0</v>
      </c>
      <c r="G212" s="162">
        <v>0</v>
      </c>
      <c r="H212" s="27">
        <f t="shared" si="7"/>
        <v>0</v>
      </c>
    </row>
    <row r="213" spans="1:19" s="13" customFormat="1" ht="15" customHeight="1">
      <c r="A213" s="61">
        <v>174</v>
      </c>
      <c r="B213" s="341"/>
      <c r="C213" s="10" t="s">
        <v>229</v>
      </c>
      <c r="D213" s="162">
        <v>0</v>
      </c>
      <c r="E213" s="162">
        <v>0</v>
      </c>
      <c r="F213" s="162">
        <v>0</v>
      </c>
      <c r="G213" s="162">
        <v>0</v>
      </c>
      <c r="H213" s="27">
        <f t="shared" si="7"/>
        <v>0</v>
      </c>
    </row>
    <row r="214" spans="1:19" s="13" customFormat="1" ht="15" customHeight="1">
      <c r="A214" s="58">
        <v>175</v>
      </c>
      <c r="B214" s="341"/>
      <c r="C214" s="10" t="s">
        <v>230</v>
      </c>
      <c r="D214" s="162">
        <v>0</v>
      </c>
      <c r="E214" s="162">
        <v>0</v>
      </c>
      <c r="F214" s="162">
        <v>0</v>
      </c>
      <c r="G214" s="162">
        <v>0</v>
      </c>
      <c r="H214" s="27">
        <f t="shared" si="7"/>
        <v>0</v>
      </c>
    </row>
    <row r="215" spans="1:19" s="13" customFormat="1" ht="15" customHeight="1">
      <c r="A215" s="58">
        <v>176</v>
      </c>
      <c r="B215" s="341"/>
      <c r="C215" s="10" t="s">
        <v>231</v>
      </c>
      <c r="D215" s="162">
        <v>0</v>
      </c>
      <c r="E215" s="162">
        <v>0</v>
      </c>
      <c r="F215" s="162">
        <v>0</v>
      </c>
      <c r="G215" s="162">
        <v>0</v>
      </c>
      <c r="H215" s="27">
        <f t="shared" si="7"/>
        <v>0</v>
      </c>
    </row>
    <row r="216" spans="1:19" s="13" customFormat="1" ht="15" customHeight="1">
      <c r="A216" s="61">
        <v>177</v>
      </c>
      <c r="B216" s="341"/>
      <c r="C216" s="10" t="s">
        <v>232</v>
      </c>
      <c r="D216" s="162">
        <v>0</v>
      </c>
      <c r="E216" s="162">
        <v>0</v>
      </c>
      <c r="F216" s="162">
        <v>0</v>
      </c>
      <c r="G216" s="162">
        <v>0</v>
      </c>
      <c r="H216" s="27">
        <f t="shared" si="7"/>
        <v>0</v>
      </c>
    </row>
    <row r="217" spans="1:19" s="13" customFormat="1" ht="15" customHeight="1">
      <c r="A217" s="58">
        <v>178</v>
      </c>
      <c r="B217" s="341"/>
      <c r="C217" s="168" t="s">
        <v>365</v>
      </c>
      <c r="D217" s="162">
        <v>0</v>
      </c>
      <c r="E217" s="162">
        <v>0</v>
      </c>
      <c r="F217" s="162">
        <v>0</v>
      </c>
      <c r="G217" s="162">
        <v>0</v>
      </c>
      <c r="H217" s="27">
        <f t="shared" si="7"/>
        <v>0</v>
      </c>
    </row>
    <row r="218" spans="1:19" s="13" customFormat="1" ht="15" customHeight="1">
      <c r="A218" s="58">
        <v>179</v>
      </c>
      <c r="B218" s="341"/>
      <c r="C218" s="173"/>
      <c r="D218" s="162">
        <v>0</v>
      </c>
      <c r="E218" s="162">
        <v>0</v>
      </c>
      <c r="F218" s="162">
        <v>0</v>
      </c>
      <c r="G218" s="162">
        <v>0</v>
      </c>
      <c r="H218" s="27">
        <f t="shared" si="7"/>
        <v>0</v>
      </c>
    </row>
    <row r="219" spans="1:19" s="13" customFormat="1" ht="15" customHeight="1">
      <c r="A219" s="61">
        <v>180</v>
      </c>
      <c r="B219" s="341"/>
      <c r="C219" s="173"/>
      <c r="D219" s="162">
        <v>0</v>
      </c>
      <c r="E219" s="162">
        <v>0</v>
      </c>
      <c r="F219" s="162">
        <v>0</v>
      </c>
      <c r="G219" s="162">
        <v>0</v>
      </c>
      <c r="H219" s="27">
        <f t="shared" si="7"/>
        <v>0</v>
      </c>
    </row>
    <row r="220" spans="1:19" ht="15" customHeight="1">
      <c r="A220" s="39"/>
      <c r="B220" s="327"/>
      <c r="C220" s="192" t="s">
        <v>25</v>
      </c>
      <c r="D220" s="63">
        <f>SUM(D207:D219)</f>
        <v>0</v>
      </c>
      <c r="E220" s="63">
        <f>SUM(E207:E219)</f>
        <v>0</v>
      </c>
      <c r="F220" s="63">
        <f>SUM(F207:F219)</f>
        <v>0</v>
      </c>
      <c r="G220" s="63">
        <f>SUM(G207:G219)</f>
        <v>0</v>
      </c>
      <c r="H220" s="27">
        <f t="shared" si="7"/>
        <v>0</v>
      </c>
      <c r="L220" s="7"/>
      <c r="M220" s="7"/>
      <c r="N220" s="7"/>
      <c r="O220" s="7"/>
      <c r="P220" s="7"/>
      <c r="Q220" s="7"/>
      <c r="R220" s="7"/>
      <c r="S220" s="7"/>
    </row>
    <row r="221" spans="1:19" ht="15" customHeight="1" thickBot="1">
      <c r="A221" s="38"/>
      <c r="B221" s="329"/>
      <c r="C221" s="53" t="s">
        <v>6</v>
      </c>
      <c r="D221" s="162">
        <v>0</v>
      </c>
      <c r="E221" s="162">
        <v>0</v>
      </c>
      <c r="F221" s="162">
        <v>0</v>
      </c>
      <c r="G221" s="162">
        <v>0</v>
      </c>
      <c r="H221" s="117">
        <f t="shared" si="7"/>
        <v>0</v>
      </c>
      <c r="L221" s="7"/>
      <c r="M221" s="7"/>
      <c r="N221" s="7"/>
      <c r="O221" s="7"/>
      <c r="P221" s="7"/>
      <c r="Q221" s="7"/>
      <c r="R221" s="7"/>
      <c r="S221" s="7"/>
    </row>
    <row r="222" spans="1:19" ht="15" customHeight="1" thickTop="1" thickBot="1">
      <c r="A222" s="20"/>
      <c r="B222" s="330"/>
      <c r="C222" s="22" t="s">
        <v>26</v>
      </c>
      <c r="D222" s="23">
        <f>SUM(D220:D221)</f>
        <v>0</v>
      </c>
      <c r="E222" s="23">
        <f>SUM(E220:E221)</f>
        <v>0</v>
      </c>
      <c r="F222" s="23">
        <f>SUM(F220:F221)</f>
        <v>0</v>
      </c>
      <c r="G222" s="23">
        <f>SUM(G220:G221)</f>
        <v>0</v>
      </c>
      <c r="H222" s="119">
        <f t="shared" si="7"/>
        <v>0</v>
      </c>
      <c r="L222" s="7"/>
      <c r="M222" s="7"/>
      <c r="N222" s="7"/>
      <c r="O222" s="7"/>
      <c r="P222" s="7"/>
      <c r="Q222" s="7"/>
      <c r="R222" s="7"/>
      <c r="S222" s="7"/>
    </row>
    <row r="223" spans="1:19" ht="15" customHeight="1" thickTop="1" thickBot="1">
      <c r="A223" s="16"/>
      <c r="B223" s="352"/>
      <c r="C223" s="10"/>
      <c r="D223" s="6"/>
      <c r="E223" s="6"/>
      <c r="F223" s="6"/>
      <c r="G223" s="83"/>
      <c r="H223" s="64"/>
      <c r="L223" s="7"/>
      <c r="M223" s="7"/>
      <c r="N223" s="7"/>
      <c r="O223" s="7"/>
      <c r="P223" s="7"/>
      <c r="Q223" s="7"/>
      <c r="R223" s="7"/>
      <c r="S223" s="7"/>
    </row>
    <row r="224" spans="1:19" ht="15" customHeight="1" thickTop="1" thickBot="1">
      <c r="A224" s="200"/>
      <c r="B224" s="348"/>
      <c r="C224" s="41" t="s">
        <v>27</v>
      </c>
      <c r="D224" s="209"/>
      <c r="E224" s="209"/>
      <c r="F224" s="215"/>
      <c r="G224" s="216"/>
      <c r="H224" s="217"/>
      <c r="L224" s="7"/>
      <c r="M224" s="7"/>
      <c r="N224" s="7"/>
      <c r="O224" s="7"/>
      <c r="P224" s="7"/>
      <c r="Q224" s="7"/>
      <c r="R224" s="7"/>
      <c r="S224" s="7"/>
    </row>
    <row r="225" spans="1:19" s="13" customFormat="1" ht="15" customHeight="1" thickTop="1">
      <c r="A225" s="61">
        <v>181</v>
      </c>
      <c r="B225" s="345"/>
      <c r="C225" s="10" t="s">
        <v>233</v>
      </c>
      <c r="D225" s="162">
        <v>0</v>
      </c>
      <c r="E225" s="162">
        <v>0</v>
      </c>
      <c r="F225" s="162">
        <v>0</v>
      </c>
      <c r="G225" s="162">
        <v>0</v>
      </c>
      <c r="H225" s="27">
        <f>SUM(D225:G225)</f>
        <v>0</v>
      </c>
    </row>
    <row r="226" spans="1:19" s="13" customFormat="1" ht="15" customHeight="1">
      <c r="A226" s="61">
        <v>182</v>
      </c>
      <c r="B226" s="345"/>
      <c r="C226" s="10" t="s">
        <v>234</v>
      </c>
      <c r="D226" s="162">
        <v>0</v>
      </c>
      <c r="E226" s="162">
        <v>0</v>
      </c>
      <c r="F226" s="162">
        <v>0</v>
      </c>
      <c r="G226" s="162">
        <v>0</v>
      </c>
      <c r="H226" s="27">
        <f>SUM(D226:G226)</f>
        <v>0</v>
      </c>
    </row>
    <row r="227" spans="1:19" s="13" customFormat="1" ht="15" customHeight="1">
      <c r="A227" s="61">
        <v>183</v>
      </c>
      <c r="B227" s="345"/>
      <c r="C227" s="10" t="s">
        <v>235</v>
      </c>
      <c r="D227" s="162">
        <v>0</v>
      </c>
      <c r="E227" s="162">
        <v>0</v>
      </c>
      <c r="F227" s="162">
        <v>0</v>
      </c>
      <c r="G227" s="162">
        <v>0</v>
      </c>
      <c r="H227" s="27">
        <f t="shared" ref="H227:H237" si="8">SUM(D227:G227)</f>
        <v>0</v>
      </c>
    </row>
    <row r="228" spans="1:19" s="13" customFormat="1" ht="15" customHeight="1">
      <c r="A228" s="61">
        <v>184</v>
      </c>
      <c r="B228" s="345"/>
      <c r="C228" s="10" t="s">
        <v>236</v>
      </c>
      <c r="D228" s="162">
        <v>0</v>
      </c>
      <c r="E228" s="162">
        <v>0</v>
      </c>
      <c r="F228" s="162">
        <v>0</v>
      </c>
      <c r="G228" s="162">
        <v>0</v>
      </c>
      <c r="H228" s="27">
        <f t="shared" si="8"/>
        <v>0</v>
      </c>
    </row>
    <row r="229" spans="1:19" s="13" customFormat="1" ht="15" customHeight="1">
      <c r="A229" s="61">
        <v>185</v>
      </c>
      <c r="B229" s="345"/>
      <c r="C229" s="10" t="s">
        <v>237</v>
      </c>
      <c r="D229" s="162">
        <v>0</v>
      </c>
      <c r="E229" s="162">
        <v>0</v>
      </c>
      <c r="F229" s="162">
        <v>0</v>
      </c>
      <c r="G229" s="162">
        <v>0</v>
      </c>
      <c r="H229" s="27">
        <f t="shared" si="8"/>
        <v>0</v>
      </c>
    </row>
    <row r="230" spans="1:19" s="13" customFormat="1" ht="15" customHeight="1">
      <c r="A230" s="61">
        <v>186</v>
      </c>
      <c r="B230" s="345"/>
      <c r="C230" s="10" t="s">
        <v>238</v>
      </c>
      <c r="D230" s="162">
        <v>0</v>
      </c>
      <c r="E230" s="162">
        <v>0</v>
      </c>
      <c r="F230" s="162">
        <v>0</v>
      </c>
      <c r="G230" s="162">
        <v>0</v>
      </c>
      <c r="H230" s="27">
        <f t="shared" si="8"/>
        <v>0</v>
      </c>
    </row>
    <row r="231" spans="1:19" s="13" customFormat="1" ht="15" customHeight="1">
      <c r="A231" s="61">
        <v>187</v>
      </c>
      <c r="B231" s="345"/>
      <c r="C231" s="10" t="s">
        <v>239</v>
      </c>
      <c r="D231" s="162">
        <v>0</v>
      </c>
      <c r="E231" s="162">
        <v>0</v>
      </c>
      <c r="F231" s="162">
        <v>0</v>
      </c>
      <c r="G231" s="162">
        <v>0</v>
      </c>
      <c r="H231" s="27">
        <f t="shared" si="8"/>
        <v>0</v>
      </c>
    </row>
    <row r="232" spans="1:19" s="13" customFormat="1" ht="15" customHeight="1">
      <c r="A232" s="61">
        <v>188</v>
      </c>
      <c r="B232" s="345"/>
      <c r="C232" s="10" t="s">
        <v>185</v>
      </c>
      <c r="D232" s="162">
        <v>0</v>
      </c>
      <c r="E232" s="162">
        <v>0</v>
      </c>
      <c r="F232" s="162">
        <v>0</v>
      </c>
      <c r="G232" s="162">
        <v>0</v>
      </c>
      <c r="H232" s="27">
        <f t="shared" si="8"/>
        <v>0</v>
      </c>
    </row>
    <row r="233" spans="1:19" s="13" customFormat="1" ht="15" customHeight="1">
      <c r="A233" s="61">
        <v>189</v>
      </c>
      <c r="B233" s="345"/>
      <c r="C233" s="10" t="s">
        <v>240</v>
      </c>
      <c r="D233" s="162">
        <v>0</v>
      </c>
      <c r="E233" s="162">
        <v>0</v>
      </c>
      <c r="F233" s="162">
        <v>0</v>
      </c>
      <c r="G233" s="162">
        <v>0</v>
      </c>
      <c r="H233" s="27">
        <f t="shared" si="8"/>
        <v>0</v>
      </c>
    </row>
    <row r="234" spans="1:19" s="13" customFormat="1" ht="15" customHeight="1">
      <c r="A234" s="61">
        <v>190</v>
      </c>
      <c r="B234" s="345"/>
      <c r="C234" s="10" t="s">
        <v>202</v>
      </c>
      <c r="D234" s="162">
        <v>0</v>
      </c>
      <c r="E234" s="162">
        <v>0</v>
      </c>
      <c r="F234" s="162">
        <v>0</v>
      </c>
      <c r="G234" s="162">
        <v>0</v>
      </c>
      <c r="H234" s="27">
        <f t="shared" si="8"/>
        <v>0</v>
      </c>
    </row>
    <row r="235" spans="1:19" s="13" customFormat="1" ht="15" customHeight="1">
      <c r="A235" s="61">
        <v>191</v>
      </c>
      <c r="B235" s="345"/>
      <c r="C235" s="172"/>
      <c r="D235" s="162">
        <v>0</v>
      </c>
      <c r="E235" s="162">
        <v>0</v>
      </c>
      <c r="F235" s="162">
        <v>0</v>
      </c>
      <c r="G235" s="162">
        <v>0</v>
      </c>
      <c r="H235" s="27">
        <f t="shared" si="8"/>
        <v>0</v>
      </c>
    </row>
    <row r="236" spans="1:19" s="13" customFormat="1" ht="15" customHeight="1" thickBot="1">
      <c r="A236" s="61">
        <v>192</v>
      </c>
      <c r="B236" s="345"/>
      <c r="C236" s="172"/>
      <c r="D236" s="162">
        <v>0</v>
      </c>
      <c r="E236" s="162">
        <v>0</v>
      </c>
      <c r="F236" s="162">
        <v>0</v>
      </c>
      <c r="G236" s="162">
        <v>0</v>
      </c>
      <c r="H236" s="27">
        <f>SUM(D236:G236)</f>
        <v>0</v>
      </c>
    </row>
    <row r="237" spans="1:19" ht="15" customHeight="1" thickTop="1" thickBot="1">
      <c r="A237" s="24"/>
      <c r="B237" s="350"/>
      <c r="C237" s="25" t="s">
        <v>28</v>
      </c>
      <c r="D237" s="107">
        <f>SUM(D225:D236)</f>
        <v>0</v>
      </c>
      <c r="E237" s="106">
        <f>SUM(E225:E236)</f>
        <v>0</v>
      </c>
      <c r="F237" s="106">
        <f>SUM(F225:F236)</f>
        <v>0</v>
      </c>
      <c r="G237" s="106">
        <f>SUM(G225:G236)</f>
        <v>0</v>
      </c>
      <c r="H237" s="119">
        <f t="shared" si="8"/>
        <v>0</v>
      </c>
      <c r="L237" s="7"/>
      <c r="M237" s="7"/>
      <c r="N237" s="7"/>
      <c r="O237" s="7"/>
      <c r="P237" s="7"/>
      <c r="Q237" s="7"/>
      <c r="R237" s="7"/>
      <c r="S237" s="7"/>
    </row>
    <row r="238" spans="1:19" ht="15" customHeight="1" thickTop="1" thickBot="1">
      <c r="A238" s="75"/>
      <c r="B238" s="353"/>
      <c r="C238" s="77"/>
      <c r="D238" s="35"/>
      <c r="E238" s="35"/>
      <c r="F238" s="35"/>
      <c r="G238" s="84"/>
      <c r="H238" s="69"/>
      <c r="L238" s="7"/>
      <c r="M238" s="7"/>
      <c r="N238" s="7"/>
      <c r="O238" s="7"/>
      <c r="P238" s="7"/>
      <c r="Q238" s="7"/>
      <c r="R238" s="7"/>
      <c r="S238" s="7"/>
    </row>
    <row r="239" spans="1:19" ht="15" customHeight="1" thickTop="1" thickBot="1">
      <c r="A239" s="200"/>
      <c r="B239" s="348"/>
      <c r="C239" s="41" t="s">
        <v>29</v>
      </c>
      <c r="D239" s="209"/>
      <c r="E239" s="209"/>
      <c r="F239" s="215"/>
      <c r="G239" s="218"/>
      <c r="H239" s="217"/>
      <c r="L239" s="7"/>
      <c r="M239" s="7"/>
      <c r="N239" s="7"/>
      <c r="O239" s="7"/>
      <c r="P239" s="7"/>
      <c r="Q239" s="7"/>
      <c r="R239" s="7"/>
      <c r="S239" s="7"/>
    </row>
    <row r="240" spans="1:19" s="13" customFormat="1" ht="15" customHeight="1" thickTop="1">
      <c r="A240" s="61">
        <v>193</v>
      </c>
      <c r="B240" s="345"/>
      <c r="C240" s="10" t="s">
        <v>241</v>
      </c>
      <c r="D240" s="162">
        <v>0</v>
      </c>
      <c r="E240" s="162">
        <v>0</v>
      </c>
      <c r="F240" s="162">
        <v>0</v>
      </c>
      <c r="G240" s="162">
        <v>0</v>
      </c>
      <c r="H240" s="27">
        <f>SUM(D240:G240)</f>
        <v>0</v>
      </c>
    </row>
    <row r="241" spans="1:8" s="13" customFormat="1" ht="15" customHeight="1">
      <c r="A241" s="61">
        <v>194</v>
      </c>
      <c r="B241" s="345"/>
      <c r="C241" s="10" t="s">
        <v>242</v>
      </c>
      <c r="D241" s="162">
        <v>0</v>
      </c>
      <c r="E241" s="162">
        <v>0</v>
      </c>
      <c r="F241" s="162">
        <v>0</v>
      </c>
      <c r="G241" s="162">
        <v>0</v>
      </c>
      <c r="H241" s="27">
        <f t="shared" ref="H241:H258" si="9">SUM(D241:G241)</f>
        <v>0</v>
      </c>
    </row>
    <row r="242" spans="1:8" s="13" customFormat="1" ht="15" customHeight="1">
      <c r="A242" s="61">
        <v>195</v>
      </c>
      <c r="B242" s="345"/>
      <c r="C242" s="10" t="s">
        <v>243</v>
      </c>
      <c r="D242" s="162">
        <v>0</v>
      </c>
      <c r="E242" s="162">
        <v>0</v>
      </c>
      <c r="F242" s="162">
        <v>0</v>
      </c>
      <c r="G242" s="162">
        <v>0</v>
      </c>
      <c r="H242" s="27">
        <f t="shared" si="9"/>
        <v>0</v>
      </c>
    </row>
    <row r="243" spans="1:8" s="13" customFormat="1" ht="15" customHeight="1">
      <c r="A243" s="61">
        <v>196</v>
      </c>
      <c r="B243" s="345"/>
      <c r="C243" s="10" t="s">
        <v>244</v>
      </c>
      <c r="D243" s="162">
        <v>0</v>
      </c>
      <c r="E243" s="162">
        <v>0</v>
      </c>
      <c r="F243" s="162">
        <v>0</v>
      </c>
      <c r="G243" s="162">
        <v>0</v>
      </c>
      <c r="H243" s="27">
        <f t="shared" si="9"/>
        <v>0</v>
      </c>
    </row>
    <row r="244" spans="1:8" s="13" customFormat="1" ht="15" customHeight="1">
      <c r="A244" s="61">
        <v>197</v>
      </c>
      <c r="B244" s="345"/>
      <c r="C244" s="10" t="s">
        <v>245</v>
      </c>
      <c r="D244" s="162">
        <v>0</v>
      </c>
      <c r="E244" s="162">
        <v>0</v>
      </c>
      <c r="F244" s="162">
        <v>0</v>
      </c>
      <c r="G244" s="162">
        <v>0</v>
      </c>
      <c r="H244" s="27">
        <f t="shared" si="9"/>
        <v>0</v>
      </c>
    </row>
    <row r="245" spans="1:8" s="13" customFormat="1" ht="15" customHeight="1">
      <c r="A245" s="61">
        <v>198</v>
      </c>
      <c r="B245" s="345"/>
      <c r="C245" s="10" t="s">
        <v>246</v>
      </c>
      <c r="D245" s="162">
        <v>0</v>
      </c>
      <c r="E245" s="162">
        <v>0</v>
      </c>
      <c r="F245" s="162">
        <v>0</v>
      </c>
      <c r="G245" s="162">
        <v>0</v>
      </c>
      <c r="H245" s="27">
        <f t="shared" si="9"/>
        <v>0</v>
      </c>
    </row>
    <row r="246" spans="1:8" s="13" customFormat="1" ht="15" customHeight="1">
      <c r="A246" s="61">
        <v>199</v>
      </c>
      <c r="B246" s="345"/>
      <c r="C246" s="10" t="s">
        <v>247</v>
      </c>
      <c r="D246" s="162">
        <v>0</v>
      </c>
      <c r="E246" s="162">
        <v>0</v>
      </c>
      <c r="F246" s="162">
        <v>0</v>
      </c>
      <c r="G246" s="162">
        <v>0</v>
      </c>
      <c r="H246" s="27">
        <f t="shared" si="9"/>
        <v>0</v>
      </c>
    </row>
    <row r="247" spans="1:8" s="13" customFormat="1" ht="15" customHeight="1">
      <c r="A247" s="61">
        <v>200</v>
      </c>
      <c r="B247" s="345"/>
      <c r="C247" s="10" t="s">
        <v>248</v>
      </c>
      <c r="D247" s="162">
        <v>0</v>
      </c>
      <c r="E247" s="162">
        <v>0</v>
      </c>
      <c r="F247" s="162">
        <v>0</v>
      </c>
      <c r="G247" s="162">
        <v>0</v>
      </c>
      <c r="H247" s="27">
        <f t="shared" si="9"/>
        <v>0</v>
      </c>
    </row>
    <row r="248" spans="1:8" s="13" customFormat="1" ht="15" customHeight="1">
      <c r="A248" s="61">
        <v>201</v>
      </c>
      <c r="B248" s="345"/>
      <c r="C248" s="10" t="s">
        <v>249</v>
      </c>
      <c r="D248" s="162">
        <v>0</v>
      </c>
      <c r="E248" s="162">
        <v>0</v>
      </c>
      <c r="F248" s="162">
        <v>0</v>
      </c>
      <c r="G248" s="162">
        <v>0</v>
      </c>
      <c r="H248" s="27">
        <f t="shared" si="9"/>
        <v>0</v>
      </c>
    </row>
    <row r="249" spans="1:8" s="13" customFormat="1" ht="15" customHeight="1">
      <c r="A249" s="61">
        <v>202</v>
      </c>
      <c r="B249" s="345"/>
      <c r="C249" s="10" t="s">
        <v>250</v>
      </c>
      <c r="D249" s="162">
        <v>0</v>
      </c>
      <c r="E249" s="162">
        <v>0</v>
      </c>
      <c r="F249" s="162">
        <v>0</v>
      </c>
      <c r="G249" s="162">
        <v>0</v>
      </c>
      <c r="H249" s="27">
        <f t="shared" si="9"/>
        <v>0</v>
      </c>
    </row>
    <row r="250" spans="1:8" s="13" customFormat="1" ht="15" customHeight="1">
      <c r="A250" s="61">
        <v>203</v>
      </c>
      <c r="B250" s="345"/>
      <c r="C250" s="10" t="s">
        <v>251</v>
      </c>
      <c r="D250" s="162">
        <v>0</v>
      </c>
      <c r="E250" s="162">
        <v>0</v>
      </c>
      <c r="F250" s="162">
        <v>0</v>
      </c>
      <c r="G250" s="162">
        <v>0</v>
      </c>
      <c r="H250" s="27">
        <f t="shared" si="9"/>
        <v>0</v>
      </c>
    </row>
    <row r="251" spans="1:8" s="13" customFormat="1" ht="15" customHeight="1">
      <c r="A251" s="61">
        <v>204</v>
      </c>
      <c r="B251" s="345"/>
      <c r="C251" s="10" t="s">
        <v>252</v>
      </c>
      <c r="D251" s="162">
        <v>0</v>
      </c>
      <c r="E251" s="162">
        <v>0</v>
      </c>
      <c r="F251" s="162">
        <v>0</v>
      </c>
      <c r="G251" s="162">
        <v>0</v>
      </c>
      <c r="H251" s="27">
        <f t="shared" si="9"/>
        <v>0</v>
      </c>
    </row>
    <row r="252" spans="1:8" s="13" customFormat="1" ht="15" customHeight="1">
      <c r="A252" s="61">
        <v>205</v>
      </c>
      <c r="B252" s="345"/>
      <c r="C252" s="10" t="s">
        <v>253</v>
      </c>
      <c r="D252" s="162">
        <v>0</v>
      </c>
      <c r="E252" s="162">
        <v>0</v>
      </c>
      <c r="F252" s="162">
        <v>0</v>
      </c>
      <c r="G252" s="162">
        <v>0</v>
      </c>
      <c r="H252" s="27">
        <f t="shared" si="9"/>
        <v>0</v>
      </c>
    </row>
    <row r="253" spans="1:8" s="13" customFormat="1" ht="15" customHeight="1">
      <c r="A253" s="61">
        <v>206</v>
      </c>
      <c r="B253" s="345"/>
      <c r="C253" s="175"/>
      <c r="D253" s="162">
        <v>0</v>
      </c>
      <c r="E253" s="162">
        <v>0</v>
      </c>
      <c r="F253" s="162">
        <v>0</v>
      </c>
      <c r="G253" s="162">
        <v>0</v>
      </c>
      <c r="H253" s="27">
        <f t="shared" si="9"/>
        <v>0</v>
      </c>
    </row>
    <row r="254" spans="1:8" s="13" customFormat="1" ht="15" customHeight="1">
      <c r="A254" s="61">
        <v>207</v>
      </c>
      <c r="B254" s="345"/>
      <c r="C254" s="172"/>
      <c r="D254" s="162">
        <v>0</v>
      </c>
      <c r="E254" s="162">
        <v>0</v>
      </c>
      <c r="F254" s="162">
        <v>0</v>
      </c>
      <c r="G254" s="162">
        <v>0</v>
      </c>
      <c r="H254" s="27">
        <f t="shared" si="9"/>
        <v>0</v>
      </c>
    </row>
    <row r="255" spans="1:8" s="13" customFormat="1" ht="15" customHeight="1">
      <c r="A255" s="61">
        <v>208</v>
      </c>
      <c r="B255" s="345"/>
      <c r="C255" s="172"/>
      <c r="D255" s="162">
        <v>0</v>
      </c>
      <c r="E255" s="162">
        <v>0</v>
      </c>
      <c r="F255" s="162">
        <v>0</v>
      </c>
      <c r="G255" s="162">
        <v>0</v>
      </c>
      <c r="H255" s="27">
        <f t="shared" si="9"/>
        <v>0</v>
      </c>
    </row>
    <row r="256" spans="1:8" s="13" customFormat="1" ht="15" customHeight="1">
      <c r="A256" s="61">
        <v>209</v>
      </c>
      <c r="B256" s="345"/>
      <c r="C256" s="172"/>
      <c r="D256" s="162">
        <v>0</v>
      </c>
      <c r="E256" s="162">
        <v>0</v>
      </c>
      <c r="F256" s="162">
        <v>0</v>
      </c>
      <c r="G256" s="162">
        <v>0</v>
      </c>
      <c r="H256" s="27">
        <f t="shared" si="9"/>
        <v>0</v>
      </c>
    </row>
    <row r="257" spans="1:19" s="13" customFormat="1" ht="15" customHeight="1" thickBot="1">
      <c r="A257" s="61">
        <v>210</v>
      </c>
      <c r="B257" s="345"/>
      <c r="C257" s="172"/>
      <c r="D257" s="162">
        <v>0</v>
      </c>
      <c r="E257" s="162">
        <v>0</v>
      </c>
      <c r="F257" s="162">
        <v>0</v>
      </c>
      <c r="G257" s="162">
        <v>0</v>
      </c>
      <c r="H257" s="27">
        <f t="shared" si="9"/>
        <v>0</v>
      </c>
    </row>
    <row r="258" spans="1:19" ht="15" customHeight="1" thickTop="1" thickBot="1">
      <c r="A258" s="24"/>
      <c r="B258" s="350"/>
      <c r="C258" s="25" t="s">
        <v>30</v>
      </c>
      <c r="D258" s="107">
        <f>SUM(D240:D257)</f>
        <v>0</v>
      </c>
      <c r="E258" s="107">
        <f>SUM(E240:E257)</f>
        <v>0</v>
      </c>
      <c r="F258" s="107">
        <f>SUM(F240:F257)</f>
        <v>0</v>
      </c>
      <c r="G258" s="107">
        <f>SUM(G240:G257)</f>
        <v>0</v>
      </c>
      <c r="H258" s="119">
        <f t="shared" si="9"/>
        <v>0</v>
      </c>
      <c r="L258" s="7"/>
      <c r="M258" s="7"/>
      <c r="N258" s="7"/>
      <c r="O258" s="7"/>
      <c r="P258" s="7"/>
      <c r="Q258" s="7"/>
      <c r="R258" s="7"/>
      <c r="S258" s="7"/>
    </row>
    <row r="259" spans="1:19" ht="15" customHeight="1" thickTop="1" thickBot="1">
      <c r="A259" s="16"/>
      <c r="B259" s="352"/>
      <c r="C259" s="10"/>
      <c r="D259" s="6"/>
      <c r="E259" s="47"/>
      <c r="F259" s="47"/>
      <c r="G259" s="83"/>
      <c r="H259" s="64"/>
      <c r="L259" s="7"/>
      <c r="M259" s="7"/>
      <c r="N259" s="7"/>
      <c r="O259" s="7"/>
      <c r="P259" s="7"/>
      <c r="Q259" s="7"/>
      <c r="R259" s="7"/>
      <c r="S259" s="7"/>
    </row>
    <row r="260" spans="1:19" ht="15" customHeight="1" thickTop="1" thickBot="1">
      <c r="A260" s="200"/>
      <c r="B260" s="348"/>
      <c r="C260" s="41" t="s">
        <v>31</v>
      </c>
      <c r="D260" s="209"/>
      <c r="E260" s="209"/>
      <c r="F260" s="215"/>
      <c r="G260" s="218"/>
      <c r="H260" s="217"/>
      <c r="L260" s="7"/>
      <c r="M260" s="7"/>
      <c r="N260" s="7"/>
      <c r="O260" s="7"/>
      <c r="P260" s="7"/>
      <c r="Q260" s="7"/>
      <c r="R260" s="7"/>
      <c r="S260" s="7"/>
    </row>
    <row r="261" spans="1:19" s="13" customFormat="1" ht="15" customHeight="1" thickTop="1">
      <c r="A261" s="61">
        <v>211</v>
      </c>
      <c r="B261" s="345"/>
      <c r="C261" s="10" t="s">
        <v>254</v>
      </c>
      <c r="D261" s="162">
        <v>0</v>
      </c>
      <c r="E261" s="162">
        <v>0</v>
      </c>
      <c r="F261" s="162">
        <v>0</v>
      </c>
      <c r="G261" s="162">
        <v>0</v>
      </c>
      <c r="H261" s="27">
        <f>SUM(D261:G261)</f>
        <v>0</v>
      </c>
    </row>
    <row r="262" spans="1:19" s="13" customFormat="1" ht="15" customHeight="1">
      <c r="A262" s="58">
        <v>212</v>
      </c>
      <c r="B262" s="341"/>
      <c r="C262" s="10" t="s">
        <v>255</v>
      </c>
      <c r="D262" s="162">
        <v>0</v>
      </c>
      <c r="E262" s="162">
        <v>0</v>
      </c>
      <c r="F262" s="162">
        <v>0</v>
      </c>
      <c r="G262" s="162">
        <v>0</v>
      </c>
      <c r="H262" s="27">
        <f t="shared" ref="H262:H267" si="10">SUM(D262:G262)</f>
        <v>0</v>
      </c>
    </row>
    <row r="263" spans="1:19" s="13" customFormat="1" ht="15" customHeight="1">
      <c r="A263" s="58">
        <v>213</v>
      </c>
      <c r="B263" s="341"/>
      <c r="C263" s="10" t="s">
        <v>256</v>
      </c>
      <c r="D263" s="162">
        <v>0</v>
      </c>
      <c r="E263" s="162">
        <v>0</v>
      </c>
      <c r="F263" s="162">
        <v>0</v>
      </c>
      <c r="G263" s="162">
        <v>0</v>
      </c>
      <c r="H263" s="27">
        <f t="shared" si="10"/>
        <v>0</v>
      </c>
    </row>
    <row r="264" spans="1:19" s="13" customFormat="1" ht="15" customHeight="1">
      <c r="A264" s="61">
        <v>214</v>
      </c>
      <c r="B264" s="341"/>
      <c r="C264" s="10" t="s">
        <v>366</v>
      </c>
      <c r="D264" s="162">
        <v>0</v>
      </c>
      <c r="E264" s="162">
        <v>0</v>
      </c>
      <c r="F264" s="162">
        <v>0</v>
      </c>
      <c r="G264" s="162">
        <v>0</v>
      </c>
      <c r="H264" s="27">
        <f t="shared" si="10"/>
        <v>0</v>
      </c>
    </row>
    <row r="265" spans="1:19" s="13" customFormat="1" ht="15" customHeight="1">
      <c r="A265" s="58">
        <v>215</v>
      </c>
      <c r="B265" s="341"/>
      <c r="C265" s="175"/>
      <c r="D265" s="162">
        <v>0</v>
      </c>
      <c r="E265" s="162">
        <v>0</v>
      </c>
      <c r="F265" s="162">
        <v>0</v>
      </c>
      <c r="G265" s="162">
        <v>0</v>
      </c>
      <c r="H265" s="27">
        <f t="shared" si="10"/>
        <v>0</v>
      </c>
    </row>
    <row r="266" spans="1:19" s="13" customFormat="1" ht="15" customHeight="1" thickBot="1">
      <c r="A266" s="58">
        <v>216</v>
      </c>
      <c r="B266" s="341"/>
      <c r="C266" s="173"/>
      <c r="D266" s="162">
        <v>0</v>
      </c>
      <c r="E266" s="162">
        <v>0</v>
      </c>
      <c r="F266" s="162">
        <v>0</v>
      </c>
      <c r="G266" s="162">
        <v>0</v>
      </c>
      <c r="H266" s="27">
        <f t="shared" si="10"/>
        <v>0</v>
      </c>
    </row>
    <row r="267" spans="1:19" ht="15" customHeight="1" thickTop="1" thickBot="1">
      <c r="A267" s="24"/>
      <c r="B267" s="350"/>
      <c r="C267" s="25" t="s">
        <v>33</v>
      </c>
      <c r="D267" s="107">
        <f>SUM(D261:D266)</f>
        <v>0</v>
      </c>
      <c r="E267" s="107">
        <f>SUM(E261:E266)</f>
        <v>0</v>
      </c>
      <c r="F267" s="107">
        <f>SUM(F261:F266)</f>
        <v>0</v>
      </c>
      <c r="G267" s="107">
        <f>SUM(G261:G266)</f>
        <v>0</v>
      </c>
      <c r="H267" s="119">
        <f t="shared" si="10"/>
        <v>0</v>
      </c>
      <c r="L267" s="7"/>
      <c r="M267" s="7"/>
      <c r="N267" s="7"/>
      <c r="O267" s="7"/>
      <c r="P267" s="7"/>
      <c r="Q267" s="7"/>
      <c r="R267" s="7"/>
      <c r="S267" s="7"/>
    </row>
    <row r="268" spans="1:19" ht="15" customHeight="1" thickTop="1" thickBot="1">
      <c r="A268" s="16"/>
      <c r="B268" s="352"/>
      <c r="C268" s="10"/>
      <c r="D268" s="6"/>
      <c r="E268" s="6"/>
      <c r="F268" s="6"/>
      <c r="G268" s="83"/>
      <c r="H268" s="64"/>
      <c r="L268" s="7"/>
      <c r="M268" s="7"/>
      <c r="N268" s="7"/>
      <c r="O268" s="7"/>
      <c r="P268" s="7"/>
      <c r="Q268" s="7"/>
      <c r="R268" s="7"/>
      <c r="S268" s="7"/>
    </row>
    <row r="269" spans="1:19" ht="15" customHeight="1" thickTop="1" thickBot="1">
      <c r="A269" s="200"/>
      <c r="B269" s="348"/>
      <c r="C269" s="41" t="s">
        <v>32</v>
      </c>
      <c r="D269" s="209"/>
      <c r="E269" s="209"/>
      <c r="F269" s="215"/>
      <c r="G269" s="218"/>
      <c r="H269" s="217"/>
      <c r="L269" s="7"/>
      <c r="M269" s="7"/>
      <c r="N269" s="7"/>
      <c r="O269" s="7"/>
      <c r="P269" s="7"/>
      <c r="Q269" s="7"/>
      <c r="R269" s="7"/>
      <c r="S269" s="7"/>
    </row>
    <row r="270" spans="1:19" s="13" customFormat="1" ht="15" customHeight="1" thickTop="1">
      <c r="A270" s="61">
        <v>217</v>
      </c>
      <c r="B270" s="345"/>
      <c r="C270" s="9" t="s">
        <v>257</v>
      </c>
      <c r="D270" s="162">
        <v>0</v>
      </c>
      <c r="E270" s="162">
        <v>0</v>
      </c>
      <c r="F270" s="162">
        <v>0</v>
      </c>
      <c r="G270" s="162">
        <v>0</v>
      </c>
      <c r="H270" s="27">
        <f>SUM(D270:G270)</f>
        <v>0</v>
      </c>
    </row>
    <row r="271" spans="1:19" s="13" customFormat="1" ht="15" customHeight="1">
      <c r="A271" s="58">
        <v>218</v>
      </c>
      <c r="B271" s="341"/>
      <c r="C271" s="10" t="s">
        <v>258</v>
      </c>
      <c r="D271" s="162">
        <v>0</v>
      </c>
      <c r="E271" s="162">
        <v>0</v>
      </c>
      <c r="F271" s="162">
        <v>0</v>
      </c>
      <c r="G271" s="162">
        <v>0</v>
      </c>
      <c r="H271" s="29">
        <f t="shared" ref="H271:H280" si="11">SUM(D271:G271)</f>
        <v>0</v>
      </c>
    </row>
    <row r="272" spans="1:19" s="13" customFormat="1" ht="15" customHeight="1">
      <c r="A272" s="58">
        <v>219</v>
      </c>
      <c r="B272" s="341"/>
      <c r="C272" s="10" t="s">
        <v>259</v>
      </c>
      <c r="D272" s="162">
        <v>0</v>
      </c>
      <c r="E272" s="162">
        <v>0</v>
      </c>
      <c r="F272" s="162">
        <v>0</v>
      </c>
      <c r="G272" s="162">
        <v>0</v>
      </c>
      <c r="H272" s="29">
        <f t="shared" si="11"/>
        <v>0</v>
      </c>
    </row>
    <row r="273" spans="1:19" s="13" customFormat="1" ht="15" customHeight="1">
      <c r="A273" s="61">
        <v>220</v>
      </c>
      <c r="B273" s="341"/>
      <c r="C273" s="175"/>
      <c r="D273" s="162">
        <v>0</v>
      </c>
      <c r="E273" s="162">
        <v>0</v>
      </c>
      <c r="F273" s="162">
        <v>0</v>
      </c>
      <c r="G273" s="162">
        <v>0</v>
      </c>
      <c r="H273" s="29">
        <f t="shared" si="11"/>
        <v>0</v>
      </c>
    </row>
    <row r="274" spans="1:19" s="13" customFormat="1" ht="15" customHeight="1">
      <c r="A274" s="58">
        <v>221</v>
      </c>
      <c r="B274" s="341"/>
      <c r="C274" s="10" t="s">
        <v>260</v>
      </c>
      <c r="D274" s="162">
        <v>0</v>
      </c>
      <c r="E274" s="162">
        <v>0</v>
      </c>
      <c r="F274" s="162">
        <v>0</v>
      </c>
      <c r="G274" s="162">
        <v>0</v>
      </c>
      <c r="H274" s="29">
        <f t="shared" si="11"/>
        <v>0</v>
      </c>
    </row>
    <row r="275" spans="1:19" s="13" customFormat="1" ht="15" customHeight="1">
      <c r="A275" s="58">
        <v>222</v>
      </c>
      <c r="B275" s="341"/>
      <c r="C275" s="10" t="s">
        <v>261</v>
      </c>
      <c r="D275" s="162">
        <v>0</v>
      </c>
      <c r="E275" s="162">
        <v>0</v>
      </c>
      <c r="F275" s="162">
        <v>0</v>
      </c>
      <c r="G275" s="162">
        <v>0</v>
      </c>
      <c r="H275" s="29">
        <f t="shared" si="11"/>
        <v>0</v>
      </c>
    </row>
    <row r="276" spans="1:19" s="13" customFormat="1" ht="15" customHeight="1">
      <c r="A276" s="61">
        <v>223</v>
      </c>
      <c r="B276" s="341"/>
      <c r="C276" s="151"/>
      <c r="D276" s="162">
        <v>0</v>
      </c>
      <c r="E276" s="162">
        <v>0</v>
      </c>
      <c r="F276" s="162">
        <v>0</v>
      </c>
      <c r="G276" s="162">
        <v>0</v>
      </c>
      <c r="H276" s="29">
        <f t="shared" si="11"/>
        <v>0</v>
      </c>
    </row>
    <row r="277" spans="1:19" s="13" customFormat="1" ht="15" customHeight="1">
      <c r="A277" s="58">
        <v>224</v>
      </c>
      <c r="B277" s="341"/>
      <c r="C277" s="173"/>
      <c r="D277" s="162">
        <v>0</v>
      </c>
      <c r="E277" s="162">
        <v>0</v>
      </c>
      <c r="F277" s="162">
        <v>0</v>
      </c>
      <c r="G277" s="162">
        <v>0</v>
      </c>
      <c r="H277" s="29">
        <f t="shared" si="11"/>
        <v>0</v>
      </c>
    </row>
    <row r="278" spans="1:19" s="13" customFormat="1" ht="15" customHeight="1">
      <c r="A278" s="58">
        <v>225</v>
      </c>
      <c r="B278" s="341"/>
      <c r="C278" s="173"/>
      <c r="D278" s="162">
        <v>0</v>
      </c>
      <c r="E278" s="162">
        <v>0</v>
      </c>
      <c r="F278" s="162">
        <v>0</v>
      </c>
      <c r="G278" s="162">
        <v>0</v>
      </c>
      <c r="H278" s="29">
        <f t="shared" si="11"/>
        <v>0</v>
      </c>
    </row>
    <row r="279" spans="1:19" s="13" customFormat="1" ht="15" customHeight="1" thickBot="1">
      <c r="A279" s="61">
        <v>226</v>
      </c>
      <c r="B279" s="341"/>
      <c r="C279" s="173"/>
      <c r="D279" s="162">
        <v>0</v>
      </c>
      <c r="E279" s="162">
        <v>0</v>
      </c>
      <c r="F279" s="162">
        <v>0</v>
      </c>
      <c r="G279" s="162">
        <v>0</v>
      </c>
      <c r="H279" s="29">
        <f t="shared" si="11"/>
        <v>0</v>
      </c>
    </row>
    <row r="280" spans="1:19" ht="15" customHeight="1" thickTop="1" thickBot="1">
      <c r="A280" s="24"/>
      <c r="B280" s="350"/>
      <c r="C280" s="25" t="s">
        <v>34</v>
      </c>
      <c r="D280" s="107">
        <f>SUM(D270:D279)</f>
        <v>0</v>
      </c>
      <c r="E280" s="107">
        <f>SUM(E270:E279)</f>
        <v>0</v>
      </c>
      <c r="F280" s="107">
        <f>SUM(F270:F279)</f>
        <v>0</v>
      </c>
      <c r="G280" s="107">
        <f>SUM(G270:G279)</f>
        <v>0</v>
      </c>
      <c r="H280" s="119">
        <f t="shared" si="11"/>
        <v>0</v>
      </c>
      <c r="L280" s="7"/>
      <c r="M280" s="7"/>
      <c r="N280" s="7"/>
      <c r="O280" s="7"/>
      <c r="P280" s="7"/>
      <c r="Q280" s="7"/>
      <c r="R280" s="7"/>
      <c r="S280" s="7"/>
    </row>
    <row r="281" spans="1:19" s="13" customFormat="1" ht="15" customHeight="1" thickTop="1" thickBot="1">
      <c r="A281" s="56"/>
      <c r="B281" s="354"/>
      <c r="C281" s="57"/>
      <c r="D281" s="46"/>
      <c r="E281" s="46"/>
      <c r="F281" s="46"/>
      <c r="G281" s="85"/>
      <c r="H281" s="45"/>
    </row>
    <row r="282" spans="1:19" ht="15" customHeight="1" thickTop="1" thickBot="1">
      <c r="A282" s="200"/>
      <c r="B282" s="348"/>
      <c r="C282" s="41" t="s">
        <v>43</v>
      </c>
      <c r="D282" s="209"/>
      <c r="E282" s="209"/>
      <c r="F282" s="215"/>
      <c r="G282" s="218"/>
      <c r="H282" s="217"/>
      <c r="L282" s="7"/>
      <c r="M282" s="7"/>
      <c r="N282" s="7"/>
      <c r="O282" s="7"/>
      <c r="P282" s="7"/>
      <c r="Q282" s="7"/>
      <c r="R282" s="7"/>
      <c r="S282" s="7"/>
    </row>
    <row r="283" spans="1:19" s="13" customFormat="1" ht="15" customHeight="1" thickTop="1">
      <c r="A283" s="61">
        <v>227</v>
      </c>
      <c r="B283" s="345"/>
      <c r="C283" s="10" t="s">
        <v>262</v>
      </c>
      <c r="D283" s="162">
        <v>0</v>
      </c>
      <c r="E283" s="162">
        <v>0</v>
      </c>
      <c r="F283" s="162">
        <v>0</v>
      </c>
      <c r="G283" s="162">
        <v>0</v>
      </c>
      <c r="H283" s="27">
        <f>SUM(D283:G283)</f>
        <v>0</v>
      </c>
    </row>
    <row r="284" spans="1:19" s="13" customFormat="1" ht="15" customHeight="1">
      <c r="A284" s="61">
        <v>228</v>
      </c>
      <c r="B284" s="345"/>
      <c r="C284" s="10" t="s">
        <v>263</v>
      </c>
      <c r="D284" s="162">
        <v>0</v>
      </c>
      <c r="E284" s="162">
        <v>0</v>
      </c>
      <c r="F284" s="162">
        <v>0</v>
      </c>
      <c r="G284" s="162">
        <v>0</v>
      </c>
      <c r="H284" s="27">
        <f t="shared" ref="H284:H290" si="12">SUM(D284:G284)</f>
        <v>0</v>
      </c>
    </row>
    <row r="285" spans="1:19" s="13" customFormat="1" ht="15" customHeight="1">
      <c r="A285" s="61">
        <v>229</v>
      </c>
      <c r="B285" s="345"/>
      <c r="C285" s="10" t="s">
        <v>264</v>
      </c>
      <c r="D285" s="162">
        <v>0</v>
      </c>
      <c r="E285" s="162">
        <v>0</v>
      </c>
      <c r="F285" s="162">
        <v>0</v>
      </c>
      <c r="G285" s="162">
        <v>0</v>
      </c>
      <c r="H285" s="27">
        <f>SUM(E285:G285)</f>
        <v>0</v>
      </c>
    </row>
    <row r="286" spans="1:19" s="13" customFormat="1" ht="15" customHeight="1">
      <c r="A286" s="61">
        <v>230</v>
      </c>
      <c r="B286" s="345"/>
      <c r="C286" s="10" t="s">
        <v>265</v>
      </c>
      <c r="D286" s="162">
        <v>0</v>
      </c>
      <c r="E286" s="162">
        <v>0</v>
      </c>
      <c r="F286" s="162">
        <v>0</v>
      </c>
      <c r="G286" s="162">
        <v>0</v>
      </c>
      <c r="H286" s="27">
        <f t="shared" si="12"/>
        <v>0</v>
      </c>
    </row>
    <row r="287" spans="1:19" s="13" customFormat="1" ht="15" customHeight="1">
      <c r="A287" s="61">
        <v>231</v>
      </c>
      <c r="B287" s="345"/>
      <c r="C287" s="172"/>
      <c r="D287" s="162">
        <v>0</v>
      </c>
      <c r="E287" s="162">
        <v>0</v>
      </c>
      <c r="F287" s="162">
        <v>0</v>
      </c>
      <c r="G287" s="162">
        <v>0</v>
      </c>
      <c r="H287" s="27">
        <f t="shared" si="12"/>
        <v>0</v>
      </c>
    </row>
    <row r="288" spans="1:19" s="13" customFormat="1" ht="15" customHeight="1">
      <c r="A288" s="61">
        <v>232</v>
      </c>
      <c r="B288" s="345"/>
      <c r="C288" s="172"/>
      <c r="D288" s="162">
        <v>0</v>
      </c>
      <c r="E288" s="162">
        <v>0</v>
      </c>
      <c r="F288" s="162">
        <v>0</v>
      </c>
      <c r="G288" s="162">
        <v>0</v>
      </c>
      <c r="H288" s="27">
        <f t="shared" si="12"/>
        <v>0</v>
      </c>
    </row>
    <row r="289" spans="1:19" s="13" customFormat="1" ht="15" customHeight="1" thickBot="1">
      <c r="A289" s="61">
        <v>233</v>
      </c>
      <c r="B289" s="345"/>
      <c r="C289" s="169" t="s">
        <v>367</v>
      </c>
      <c r="D289" s="162">
        <v>0</v>
      </c>
      <c r="E289" s="162">
        <v>0</v>
      </c>
      <c r="F289" s="162">
        <v>0</v>
      </c>
      <c r="G289" s="162">
        <v>0</v>
      </c>
      <c r="H289" s="27">
        <f t="shared" si="12"/>
        <v>0</v>
      </c>
    </row>
    <row r="290" spans="1:19" ht="15" customHeight="1" thickTop="1" thickBot="1">
      <c r="A290" s="24"/>
      <c r="B290" s="350"/>
      <c r="C290" s="25" t="s">
        <v>35</v>
      </c>
      <c r="D290" s="107">
        <f>SUM(D283:D289)</f>
        <v>0</v>
      </c>
      <c r="E290" s="107">
        <f>SUM(E283:E289)</f>
        <v>0</v>
      </c>
      <c r="F290" s="107">
        <f>SUM(F283:F289)</f>
        <v>0</v>
      </c>
      <c r="G290" s="107">
        <f>SUM(G283:G289)</f>
        <v>0</v>
      </c>
      <c r="H290" s="119">
        <f t="shared" si="12"/>
        <v>0</v>
      </c>
      <c r="L290" s="7"/>
      <c r="M290" s="7"/>
      <c r="N290" s="7"/>
      <c r="O290" s="7"/>
      <c r="P290" s="7"/>
      <c r="Q290" s="7"/>
      <c r="R290" s="7"/>
      <c r="S290" s="7"/>
    </row>
    <row r="291" spans="1:19" ht="15" customHeight="1" thickTop="1" thickBot="1">
      <c r="A291" s="16"/>
      <c r="B291" s="352"/>
      <c r="C291" s="10"/>
      <c r="D291" s="6"/>
      <c r="E291" s="6"/>
      <c r="F291" s="6"/>
      <c r="G291" s="83"/>
      <c r="H291" s="64"/>
      <c r="L291" s="7"/>
      <c r="M291" s="7"/>
      <c r="N291" s="7"/>
      <c r="O291" s="7"/>
      <c r="P291" s="7"/>
      <c r="Q291" s="7"/>
      <c r="R291" s="7"/>
      <c r="S291" s="7"/>
    </row>
    <row r="292" spans="1:19" ht="15" customHeight="1" thickTop="1" thickBot="1">
      <c r="A292" s="200"/>
      <c r="B292" s="348"/>
      <c r="C292" s="41" t="s">
        <v>44</v>
      </c>
      <c r="D292" s="209"/>
      <c r="E292" s="209"/>
      <c r="F292" s="215"/>
      <c r="G292" s="218"/>
      <c r="H292" s="217"/>
      <c r="L292" s="7"/>
      <c r="M292" s="7"/>
      <c r="N292" s="7"/>
      <c r="O292" s="7"/>
      <c r="P292" s="7"/>
      <c r="Q292" s="7"/>
      <c r="R292" s="7"/>
      <c r="S292" s="7"/>
    </row>
    <row r="293" spans="1:19" s="13" customFormat="1" ht="15" customHeight="1" thickTop="1">
      <c r="A293" s="61">
        <v>234</v>
      </c>
      <c r="B293" s="345"/>
      <c r="C293" s="10" t="s">
        <v>266</v>
      </c>
      <c r="D293" s="162">
        <v>0</v>
      </c>
      <c r="E293" s="162">
        <v>0</v>
      </c>
      <c r="F293" s="162">
        <v>0</v>
      </c>
      <c r="G293" s="162">
        <v>0</v>
      </c>
      <c r="H293" s="27">
        <f>SUM(D293:G293)</f>
        <v>0</v>
      </c>
    </row>
    <row r="294" spans="1:19" s="13" customFormat="1" ht="15" customHeight="1">
      <c r="A294" s="61">
        <v>235</v>
      </c>
      <c r="B294" s="345"/>
      <c r="C294" s="10" t="s">
        <v>266</v>
      </c>
      <c r="D294" s="162">
        <v>0</v>
      </c>
      <c r="E294" s="162">
        <v>0</v>
      </c>
      <c r="F294" s="162">
        <v>0</v>
      </c>
      <c r="G294" s="162">
        <v>0</v>
      </c>
      <c r="H294" s="27">
        <f t="shared" ref="H294:H330" si="13">SUM(D294:G294)</f>
        <v>0</v>
      </c>
    </row>
    <row r="295" spans="1:19" s="13" customFormat="1" ht="15" customHeight="1">
      <c r="A295" s="61">
        <v>236</v>
      </c>
      <c r="B295" s="345"/>
      <c r="C295" s="10" t="s">
        <v>266</v>
      </c>
      <c r="D295" s="162">
        <v>0</v>
      </c>
      <c r="E295" s="162">
        <v>0</v>
      </c>
      <c r="F295" s="162">
        <v>0</v>
      </c>
      <c r="G295" s="162">
        <v>0</v>
      </c>
      <c r="H295" s="27">
        <f t="shared" si="13"/>
        <v>0</v>
      </c>
    </row>
    <row r="296" spans="1:19" s="13" customFormat="1" ht="15" customHeight="1">
      <c r="A296" s="61">
        <v>237</v>
      </c>
      <c r="B296" s="345"/>
      <c r="C296" s="10" t="s">
        <v>266</v>
      </c>
      <c r="D296" s="162">
        <v>0</v>
      </c>
      <c r="E296" s="162">
        <v>0</v>
      </c>
      <c r="F296" s="162">
        <v>0</v>
      </c>
      <c r="G296" s="162">
        <v>0</v>
      </c>
      <c r="H296" s="27">
        <f t="shared" si="13"/>
        <v>0</v>
      </c>
    </row>
    <row r="297" spans="1:19" s="13" customFormat="1" ht="15" customHeight="1">
      <c r="A297" s="61">
        <v>238</v>
      </c>
      <c r="B297" s="345"/>
      <c r="C297" s="10" t="s">
        <v>266</v>
      </c>
      <c r="D297" s="162">
        <v>0</v>
      </c>
      <c r="E297" s="162">
        <v>0</v>
      </c>
      <c r="F297" s="162">
        <v>0</v>
      </c>
      <c r="G297" s="162">
        <v>0</v>
      </c>
      <c r="H297" s="27">
        <f t="shared" si="13"/>
        <v>0</v>
      </c>
    </row>
    <row r="298" spans="1:19" s="13" customFormat="1" ht="15" customHeight="1">
      <c r="A298" s="61">
        <v>239</v>
      </c>
      <c r="B298" s="345"/>
      <c r="C298" s="10" t="s">
        <v>266</v>
      </c>
      <c r="D298" s="162">
        <v>0</v>
      </c>
      <c r="E298" s="162">
        <v>0</v>
      </c>
      <c r="F298" s="162">
        <v>0</v>
      </c>
      <c r="G298" s="162">
        <v>0</v>
      </c>
      <c r="H298" s="27">
        <f t="shared" si="13"/>
        <v>0</v>
      </c>
    </row>
    <row r="299" spans="1:19" s="13" customFormat="1" ht="15" customHeight="1">
      <c r="A299" s="61">
        <v>240</v>
      </c>
      <c r="B299" s="345"/>
      <c r="C299" s="10" t="s">
        <v>266</v>
      </c>
      <c r="D299" s="162">
        <v>0</v>
      </c>
      <c r="E299" s="162">
        <v>0</v>
      </c>
      <c r="F299" s="162">
        <v>0</v>
      </c>
      <c r="G299" s="162">
        <v>0</v>
      </c>
      <c r="H299" s="27">
        <f t="shared" si="13"/>
        <v>0</v>
      </c>
    </row>
    <row r="300" spans="1:19" s="13" customFormat="1" ht="15" customHeight="1">
      <c r="A300" s="61">
        <v>241</v>
      </c>
      <c r="B300" s="345"/>
      <c r="C300" s="10" t="s">
        <v>266</v>
      </c>
      <c r="D300" s="162">
        <v>0</v>
      </c>
      <c r="E300" s="162">
        <v>0</v>
      </c>
      <c r="F300" s="162">
        <v>0</v>
      </c>
      <c r="G300" s="162">
        <v>0</v>
      </c>
      <c r="H300" s="27">
        <f t="shared" si="13"/>
        <v>0</v>
      </c>
    </row>
    <row r="301" spans="1:19" s="13" customFormat="1" ht="15" customHeight="1">
      <c r="A301" s="61">
        <v>242</v>
      </c>
      <c r="B301" s="345"/>
      <c r="C301" s="10" t="s">
        <v>266</v>
      </c>
      <c r="D301" s="162">
        <v>0</v>
      </c>
      <c r="E301" s="162">
        <v>0</v>
      </c>
      <c r="F301" s="162">
        <v>0</v>
      </c>
      <c r="G301" s="162">
        <v>0</v>
      </c>
      <c r="H301" s="27">
        <f t="shared" si="13"/>
        <v>0</v>
      </c>
    </row>
    <row r="302" spans="1:19" s="13" customFormat="1" ht="15" customHeight="1">
      <c r="A302" s="61">
        <v>243</v>
      </c>
      <c r="B302" s="345"/>
      <c r="C302" s="10" t="s">
        <v>266</v>
      </c>
      <c r="D302" s="162">
        <v>0</v>
      </c>
      <c r="E302" s="162">
        <v>0</v>
      </c>
      <c r="F302" s="162">
        <v>0</v>
      </c>
      <c r="G302" s="162">
        <v>0</v>
      </c>
      <c r="H302" s="27">
        <f t="shared" si="13"/>
        <v>0</v>
      </c>
    </row>
    <row r="303" spans="1:19" s="13" customFormat="1" ht="15" customHeight="1">
      <c r="A303" s="61">
        <v>244</v>
      </c>
      <c r="B303" s="345"/>
      <c r="C303" s="170"/>
      <c r="D303" s="162">
        <v>0</v>
      </c>
      <c r="E303" s="162">
        <v>0</v>
      </c>
      <c r="F303" s="162">
        <v>0</v>
      </c>
      <c r="G303" s="162">
        <v>0</v>
      </c>
      <c r="H303" s="27">
        <f t="shared" si="13"/>
        <v>0</v>
      </c>
    </row>
    <row r="304" spans="1:19" s="13" customFormat="1" ht="15" customHeight="1">
      <c r="A304" s="61">
        <v>245</v>
      </c>
      <c r="B304" s="345"/>
      <c r="C304" s="170"/>
      <c r="D304" s="162">
        <v>0</v>
      </c>
      <c r="E304" s="162">
        <v>0</v>
      </c>
      <c r="F304" s="162">
        <v>0</v>
      </c>
      <c r="G304" s="162">
        <v>0</v>
      </c>
      <c r="H304" s="27">
        <f t="shared" si="13"/>
        <v>0</v>
      </c>
    </row>
    <row r="305" spans="1:8" s="13" customFormat="1" ht="15" customHeight="1">
      <c r="A305" s="61">
        <v>246</v>
      </c>
      <c r="B305" s="345"/>
      <c r="C305" s="170"/>
      <c r="D305" s="162">
        <v>0</v>
      </c>
      <c r="E305" s="162">
        <v>0</v>
      </c>
      <c r="F305" s="162">
        <v>0</v>
      </c>
      <c r="G305" s="162">
        <v>0</v>
      </c>
      <c r="H305" s="27">
        <f t="shared" si="13"/>
        <v>0</v>
      </c>
    </row>
    <row r="306" spans="1:8" s="13" customFormat="1" ht="15" customHeight="1">
      <c r="A306" s="61">
        <v>247</v>
      </c>
      <c r="B306" s="345"/>
      <c r="C306" s="170"/>
      <c r="D306" s="162">
        <v>0</v>
      </c>
      <c r="E306" s="162">
        <v>0</v>
      </c>
      <c r="F306" s="162">
        <v>0</v>
      </c>
      <c r="G306" s="162">
        <v>0</v>
      </c>
      <c r="H306" s="27">
        <f t="shared" si="13"/>
        <v>0</v>
      </c>
    </row>
    <row r="307" spans="1:8" s="13" customFormat="1" ht="15" customHeight="1">
      <c r="A307" s="61">
        <v>248</v>
      </c>
      <c r="B307" s="345"/>
      <c r="C307" s="10" t="s">
        <v>267</v>
      </c>
      <c r="D307" s="162">
        <v>0</v>
      </c>
      <c r="E307" s="162">
        <v>0</v>
      </c>
      <c r="F307" s="162">
        <v>0</v>
      </c>
      <c r="G307" s="162">
        <v>0</v>
      </c>
      <c r="H307" s="27">
        <f t="shared" si="13"/>
        <v>0</v>
      </c>
    </row>
    <row r="308" spans="1:8" s="13" customFormat="1" ht="15" customHeight="1">
      <c r="A308" s="61">
        <v>249</v>
      </c>
      <c r="B308" s="345"/>
      <c r="C308" s="10" t="s">
        <v>267</v>
      </c>
      <c r="D308" s="162">
        <v>0</v>
      </c>
      <c r="E308" s="162">
        <v>0</v>
      </c>
      <c r="F308" s="162">
        <v>0</v>
      </c>
      <c r="G308" s="162">
        <v>0</v>
      </c>
      <c r="H308" s="27">
        <f t="shared" si="13"/>
        <v>0</v>
      </c>
    </row>
    <row r="309" spans="1:8" s="13" customFormat="1" ht="15" customHeight="1">
      <c r="A309" s="61">
        <v>250</v>
      </c>
      <c r="B309" s="345"/>
      <c r="C309" s="10" t="s">
        <v>267</v>
      </c>
      <c r="D309" s="162">
        <v>0</v>
      </c>
      <c r="E309" s="162">
        <v>0</v>
      </c>
      <c r="F309" s="162">
        <v>0</v>
      </c>
      <c r="G309" s="162">
        <v>0</v>
      </c>
      <c r="H309" s="27">
        <f t="shared" si="13"/>
        <v>0</v>
      </c>
    </row>
    <row r="310" spans="1:8" s="13" customFormat="1" ht="15" customHeight="1">
      <c r="A310" s="61">
        <v>251</v>
      </c>
      <c r="B310" s="345"/>
      <c r="C310" s="10" t="s">
        <v>267</v>
      </c>
      <c r="D310" s="162">
        <v>0</v>
      </c>
      <c r="E310" s="162">
        <v>0</v>
      </c>
      <c r="F310" s="162">
        <v>0</v>
      </c>
      <c r="G310" s="162">
        <v>0</v>
      </c>
      <c r="H310" s="27">
        <f t="shared" si="13"/>
        <v>0</v>
      </c>
    </row>
    <row r="311" spans="1:8" s="13" customFormat="1" ht="15" customHeight="1">
      <c r="A311" s="61">
        <v>252</v>
      </c>
      <c r="B311" s="345"/>
      <c r="C311" s="10" t="s">
        <v>267</v>
      </c>
      <c r="D311" s="162">
        <v>0</v>
      </c>
      <c r="E311" s="162">
        <v>0</v>
      </c>
      <c r="F311" s="162">
        <v>0</v>
      </c>
      <c r="G311" s="162">
        <v>0</v>
      </c>
      <c r="H311" s="27">
        <f t="shared" si="13"/>
        <v>0</v>
      </c>
    </row>
    <row r="312" spans="1:8" s="13" customFormat="1" ht="15" customHeight="1">
      <c r="A312" s="61">
        <v>253</v>
      </c>
      <c r="B312" s="345"/>
      <c r="C312" s="10" t="s">
        <v>267</v>
      </c>
      <c r="D312" s="162">
        <v>0</v>
      </c>
      <c r="E312" s="162">
        <v>0</v>
      </c>
      <c r="F312" s="162">
        <v>0</v>
      </c>
      <c r="G312" s="162">
        <v>0</v>
      </c>
      <c r="H312" s="27">
        <f t="shared" si="13"/>
        <v>0</v>
      </c>
    </row>
    <row r="313" spans="1:8" s="13" customFormat="1" ht="15" customHeight="1">
      <c r="A313" s="61">
        <v>254</v>
      </c>
      <c r="B313" s="345"/>
      <c r="C313" s="170"/>
      <c r="D313" s="162">
        <v>0</v>
      </c>
      <c r="E313" s="162">
        <v>0</v>
      </c>
      <c r="F313" s="162">
        <v>0</v>
      </c>
      <c r="G313" s="162">
        <v>0</v>
      </c>
      <c r="H313" s="27">
        <f t="shared" si="13"/>
        <v>0</v>
      </c>
    </row>
    <row r="314" spans="1:8" s="13" customFormat="1" ht="15" customHeight="1">
      <c r="A314" s="61">
        <v>255</v>
      </c>
      <c r="B314" s="345"/>
      <c r="C314" s="170"/>
      <c r="D314" s="162">
        <v>0</v>
      </c>
      <c r="E314" s="162">
        <v>0</v>
      </c>
      <c r="F314" s="162">
        <v>0</v>
      </c>
      <c r="G314" s="162">
        <v>0</v>
      </c>
      <c r="H314" s="27">
        <f t="shared" si="13"/>
        <v>0</v>
      </c>
    </row>
    <row r="315" spans="1:8" s="13" customFormat="1" ht="15" customHeight="1">
      <c r="A315" s="61">
        <v>256</v>
      </c>
      <c r="B315" s="345"/>
      <c r="C315" s="10" t="s">
        <v>268</v>
      </c>
      <c r="D315" s="162">
        <v>0</v>
      </c>
      <c r="E315" s="162">
        <v>0</v>
      </c>
      <c r="F315" s="162">
        <v>0</v>
      </c>
      <c r="G315" s="162">
        <v>0</v>
      </c>
      <c r="H315" s="27">
        <f t="shared" si="13"/>
        <v>0</v>
      </c>
    </row>
    <row r="316" spans="1:8" s="13" customFormat="1" ht="15" customHeight="1">
      <c r="A316" s="61">
        <v>257</v>
      </c>
      <c r="B316" s="345"/>
      <c r="C316" s="151"/>
      <c r="D316" s="162">
        <v>0</v>
      </c>
      <c r="E316" s="162">
        <v>0</v>
      </c>
      <c r="F316" s="162">
        <v>0</v>
      </c>
      <c r="G316" s="162">
        <v>0</v>
      </c>
      <c r="H316" s="27">
        <f t="shared" si="13"/>
        <v>0</v>
      </c>
    </row>
    <row r="317" spans="1:8" s="13" customFormat="1" ht="15" customHeight="1">
      <c r="A317" s="61">
        <v>258</v>
      </c>
      <c r="B317" s="345"/>
      <c r="C317" s="10" t="s">
        <v>269</v>
      </c>
      <c r="D317" s="162">
        <v>0</v>
      </c>
      <c r="E317" s="162">
        <v>0</v>
      </c>
      <c r="F317" s="162">
        <v>0</v>
      </c>
      <c r="G317" s="162">
        <v>0</v>
      </c>
      <c r="H317" s="27">
        <f t="shared" si="13"/>
        <v>0</v>
      </c>
    </row>
    <row r="318" spans="1:8" s="13" customFormat="1" ht="15" customHeight="1">
      <c r="A318" s="61">
        <v>259</v>
      </c>
      <c r="B318" s="345"/>
      <c r="C318" s="10" t="s">
        <v>270</v>
      </c>
      <c r="D318" s="162">
        <v>0</v>
      </c>
      <c r="E318" s="162">
        <v>0</v>
      </c>
      <c r="F318" s="162">
        <v>0</v>
      </c>
      <c r="G318" s="162">
        <v>0</v>
      </c>
      <c r="H318" s="27">
        <f t="shared" si="13"/>
        <v>0</v>
      </c>
    </row>
    <row r="319" spans="1:8" s="13" customFormat="1" ht="15" customHeight="1">
      <c r="A319" s="61">
        <v>260</v>
      </c>
      <c r="B319" s="345"/>
      <c r="C319" s="10" t="s">
        <v>271</v>
      </c>
      <c r="D319" s="162">
        <v>0</v>
      </c>
      <c r="E319" s="162">
        <v>0</v>
      </c>
      <c r="F319" s="162">
        <v>0</v>
      </c>
      <c r="G319" s="162">
        <v>0</v>
      </c>
      <c r="H319" s="27">
        <f t="shared" si="13"/>
        <v>0</v>
      </c>
    </row>
    <row r="320" spans="1:8" s="13" customFormat="1" ht="15" customHeight="1">
      <c r="A320" s="61">
        <v>261</v>
      </c>
      <c r="B320" s="345"/>
      <c r="C320" s="175"/>
      <c r="D320" s="162">
        <v>0</v>
      </c>
      <c r="E320" s="162">
        <v>0</v>
      </c>
      <c r="F320" s="162">
        <v>0</v>
      </c>
      <c r="G320" s="162">
        <v>0</v>
      </c>
      <c r="H320" s="27">
        <f t="shared" si="13"/>
        <v>0</v>
      </c>
    </row>
    <row r="321" spans="1:19" s="13" customFormat="1" ht="15" customHeight="1">
      <c r="A321" s="61">
        <v>262</v>
      </c>
      <c r="B321" s="345"/>
      <c r="C321" s="10" t="s">
        <v>272</v>
      </c>
      <c r="D321" s="162">
        <v>0</v>
      </c>
      <c r="E321" s="162">
        <v>0</v>
      </c>
      <c r="F321" s="162">
        <v>0</v>
      </c>
      <c r="G321" s="162">
        <v>0</v>
      </c>
      <c r="H321" s="27">
        <f t="shared" si="13"/>
        <v>0</v>
      </c>
    </row>
    <row r="322" spans="1:19" s="13" customFormat="1" ht="15" customHeight="1">
      <c r="A322" s="61">
        <v>263</v>
      </c>
      <c r="B322" s="345"/>
      <c r="C322" s="10" t="s">
        <v>273</v>
      </c>
      <c r="D322" s="162">
        <v>0</v>
      </c>
      <c r="E322" s="162">
        <v>0</v>
      </c>
      <c r="F322" s="162">
        <v>0</v>
      </c>
      <c r="G322" s="162">
        <v>0</v>
      </c>
      <c r="H322" s="27">
        <f t="shared" si="13"/>
        <v>0</v>
      </c>
    </row>
    <row r="323" spans="1:19" s="13" customFormat="1" ht="15" customHeight="1">
      <c r="A323" s="61">
        <v>264</v>
      </c>
      <c r="B323" s="341"/>
      <c r="C323" s="175"/>
      <c r="D323" s="162">
        <v>0</v>
      </c>
      <c r="E323" s="162">
        <v>0</v>
      </c>
      <c r="F323" s="162">
        <v>0</v>
      </c>
      <c r="G323" s="162">
        <v>0</v>
      </c>
      <c r="H323" s="27">
        <f t="shared" si="13"/>
        <v>0</v>
      </c>
    </row>
    <row r="324" spans="1:19" s="13" customFormat="1" ht="15" customHeight="1">
      <c r="A324" s="61">
        <v>265</v>
      </c>
      <c r="B324" s="341"/>
      <c r="C324" s="175"/>
      <c r="D324" s="162">
        <v>0</v>
      </c>
      <c r="E324" s="162">
        <v>0</v>
      </c>
      <c r="F324" s="162">
        <v>0</v>
      </c>
      <c r="G324" s="162">
        <v>0</v>
      </c>
      <c r="H324" s="27">
        <f t="shared" si="13"/>
        <v>0</v>
      </c>
    </row>
    <row r="325" spans="1:19" s="13" customFormat="1" ht="15" customHeight="1">
      <c r="A325" s="61">
        <v>266</v>
      </c>
      <c r="B325" s="345"/>
      <c r="C325" s="10" t="s">
        <v>274</v>
      </c>
      <c r="D325" s="162">
        <v>0</v>
      </c>
      <c r="E325" s="162">
        <v>0</v>
      </c>
      <c r="F325" s="162">
        <v>0</v>
      </c>
      <c r="G325" s="162">
        <v>0</v>
      </c>
      <c r="H325" s="27">
        <f t="shared" si="13"/>
        <v>0</v>
      </c>
    </row>
    <row r="326" spans="1:19" s="13" customFormat="1" ht="15" customHeight="1">
      <c r="A326" s="61">
        <v>267</v>
      </c>
      <c r="B326" s="345"/>
      <c r="C326" s="10" t="s">
        <v>275</v>
      </c>
      <c r="D326" s="162">
        <v>0</v>
      </c>
      <c r="E326" s="162">
        <v>0</v>
      </c>
      <c r="F326" s="162">
        <v>0</v>
      </c>
      <c r="G326" s="162">
        <v>0</v>
      </c>
      <c r="H326" s="27">
        <f t="shared" si="13"/>
        <v>0</v>
      </c>
    </row>
    <row r="327" spans="1:19" s="13" customFormat="1" ht="15" customHeight="1">
      <c r="A327" s="61">
        <v>268</v>
      </c>
      <c r="B327" s="345"/>
      <c r="C327" s="175"/>
      <c r="D327" s="162">
        <v>0</v>
      </c>
      <c r="E327" s="162">
        <v>0</v>
      </c>
      <c r="F327" s="162">
        <v>0</v>
      </c>
      <c r="G327" s="162">
        <v>0</v>
      </c>
      <c r="H327" s="27">
        <f t="shared" si="13"/>
        <v>0</v>
      </c>
    </row>
    <row r="328" spans="1:19" s="13" customFormat="1" ht="15" customHeight="1">
      <c r="A328" s="61">
        <v>269</v>
      </c>
      <c r="B328" s="341"/>
      <c r="C328" s="10" t="s">
        <v>276</v>
      </c>
      <c r="D328" s="162">
        <v>0</v>
      </c>
      <c r="E328" s="162">
        <v>0</v>
      </c>
      <c r="F328" s="162">
        <v>0</v>
      </c>
      <c r="G328" s="162">
        <v>0</v>
      </c>
      <c r="H328" s="27">
        <f t="shared" si="13"/>
        <v>0</v>
      </c>
    </row>
    <row r="329" spans="1:19" s="13" customFormat="1" ht="15" customHeight="1" thickBot="1">
      <c r="A329" s="61">
        <v>270</v>
      </c>
      <c r="B329" s="341"/>
      <c r="C329" s="10" t="s">
        <v>368</v>
      </c>
      <c r="D329" s="162">
        <v>0</v>
      </c>
      <c r="E329" s="162">
        <v>0</v>
      </c>
      <c r="F329" s="162">
        <v>0</v>
      </c>
      <c r="G329" s="162">
        <v>0</v>
      </c>
      <c r="H329" s="27">
        <f t="shared" si="13"/>
        <v>0</v>
      </c>
    </row>
    <row r="330" spans="1:19" ht="15" customHeight="1" thickTop="1" thickBot="1">
      <c r="A330" s="20"/>
      <c r="B330" s="330"/>
      <c r="C330" s="25" t="s">
        <v>36</v>
      </c>
      <c r="D330" s="107">
        <f>SUM(D293:D329)</f>
        <v>0</v>
      </c>
      <c r="E330" s="107">
        <f>SUM(E293:E329)</f>
        <v>0</v>
      </c>
      <c r="F330" s="107">
        <f>SUM(F293:F329)</f>
        <v>0</v>
      </c>
      <c r="G330" s="107">
        <f>SUM(G293:G329)</f>
        <v>0</v>
      </c>
      <c r="H330" s="119">
        <f t="shared" si="13"/>
        <v>0</v>
      </c>
      <c r="L330" s="7"/>
      <c r="M330" s="7"/>
      <c r="N330" s="7"/>
      <c r="O330" s="7"/>
      <c r="P330" s="7"/>
      <c r="Q330" s="7"/>
      <c r="R330" s="7"/>
      <c r="S330" s="7"/>
    </row>
    <row r="331" spans="1:19" s="13" customFormat="1" ht="15" customHeight="1" thickTop="1" thickBot="1">
      <c r="A331" s="61"/>
      <c r="B331" s="345"/>
      <c r="C331" s="132"/>
      <c r="D331" s="133"/>
      <c r="E331" s="133"/>
      <c r="F331" s="133"/>
      <c r="G331" s="134"/>
      <c r="H331" s="133"/>
    </row>
    <row r="332" spans="1:19" ht="15" customHeight="1" thickTop="1" thickBot="1">
      <c r="A332" s="200"/>
      <c r="B332" s="348"/>
      <c r="C332" s="41" t="s">
        <v>45</v>
      </c>
      <c r="D332" s="209"/>
      <c r="E332" s="209"/>
      <c r="F332" s="215"/>
      <c r="G332" s="218"/>
      <c r="H332" s="217"/>
      <c r="L332" s="7"/>
      <c r="M332" s="7"/>
      <c r="N332" s="7"/>
      <c r="O332" s="7"/>
      <c r="P332" s="7"/>
      <c r="Q332" s="7"/>
      <c r="R332" s="7"/>
      <c r="S332" s="7"/>
    </row>
    <row r="333" spans="1:19" s="13" customFormat="1" ht="15" customHeight="1" thickTop="1">
      <c r="A333" s="61">
        <v>271</v>
      </c>
      <c r="B333" s="345"/>
      <c r="C333" s="10" t="s">
        <v>356</v>
      </c>
      <c r="D333" s="162">
        <v>0</v>
      </c>
      <c r="E333" s="162">
        <v>0</v>
      </c>
      <c r="F333" s="162">
        <v>0</v>
      </c>
      <c r="G333" s="162">
        <v>0</v>
      </c>
      <c r="H333" s="27">
        <f>SUM(D333:G333)</f>
        <v>0</v>
      </c>
    </row>
    <row r="334" spans="1:19" s="13" customFormat="1" ht="15" customHeight="1">
      <c r="A334" s="61">
        <v>272</v>
      </c>
      <c r="B334" s="345"/>
      <c r="C334" s="10" t="s">
        <v>369</v>
      </c>
      <c r="D334" s="162">
        <v>0</v>
      </c>
      <c r="E334" s="162">
        <v>0</v>
      </c>
      <c r="F334" s="162">
        <v>0</v>
      </c>
      <c r="G334" s="162">
        <v>0</v>
      </c>
      <c r="H334" s="27">
        <f t="shared" ref="H334:H339" si="14">SUM(D334:G334)</f>
        <v>0</v>
      </c>
    </row>
    <row r="335" spans="1:19" s="13" customFormat="1" ht="15" customHeight="1">
      <c r="A335" s="61">
        <v>273</v>
      </c>
      <c r="B335" s="345"/>
      <c r="C335" s="10" t="s">
        <v>277</v>
      </c>
      <c r="D335" s="162">
        <v>0</v>
      </c>
      <c r="E335" s="162">
        <v>0</v>
      </c>
      <c r="F335" s="162">
        <v>0</v>
      </c>
      <c r="G335" s="162">
        <v>0</v>
      </c>
      <c r="H335" s="27">
        <f t="shared" si="14"/>
        <v>0</v>
      </c>
    </row>
    <row r="336" spans="1:19" s="13" customFormat="1" ht="15" customHeight="1">
      <c r="A336" s="61">
        <v>274</v>
      </c>
      <c r="B336" s="345"/>
      <c r="C336" s="172"/>
      <c r="D336" s="162">
        <v>0</v>
      </c>
      <c r="E336" s="162">
        <v>0</v>
      </c>
      <c r="F336" s="162">
        <v>0</v>
      </c>
      <c r="G336" s="162">
        <v>0</v>
      </c>
      <c r="H336" s="27">
        <f t="shared" si="14"/>
        <v>0</v>
      </c>
    </row>
    <row r="337" spans="1:19" s="13" customFormat="1" ht="15" customHeight="1">
      <c r="A337" s="61">
        <v>275</v>
      </c>
      <c r="B337" s="345"/>
      <c r="C337" s="172"/>
      <c r="D337" s="162">
        <v>0</v>
      </c>
      <c r="E337" s="162">
        <v>0</v>
      </c>
      <c r="F337" s="162">
        <v>0</v>
      </c>
      <c r="G337" s="162">
        <v>0</v>
      </c>
      <c r="H337" s="27">
        <f t="shared" si="14"/>
        <v>0</v>
      </c>
    </row>
    <row r="338" spans="1:19" s="13" customFormat="1" ht="15" customHeight="1" thickBot="1">
      <c r="A338" s="61">
        <v>276</v>
      </c>
      <c r="B338" s="345"/>
      <c r="C338" s="172"/>
      <c r="D338" s="162">
        <v>0</v>
      </c>
      <c r="E338" s="162">
        <v>0</v>
      </c>
      <c r="F338" s="162">
        <v>0</v>
      </c>
      <c r="G338" s="162">
        <v>0</v>
      </c>
      <c r="H338" s="27">
        <f t="shared" si="14"/>
        <v>0</v>
      </c>
    </row>
    <row r="339" spans="1:19" ht="15.75" customHeight="1" thickTop="1" thickBot="1">
      <c r="A339" s="20"/>
      <c r="B339" s="330"/>
      <c r="C339" s="25" t="s">
        <v>37</v>
      </c>
      <c r="D339" s="107">
        <f>SUM(D333:D338)</f>
        <v>0</v>
      </c>
      <c r="E339" s="107">
        <f>SUM(E333:E338)</f>
        <v>0</v>
      </c>
      <c r="F339" s="107">
        <f>SUM(F333:F338)</f>
        <v>0</v>
      </c>
      <c r="G339" s="107">
        <f>SUM(G333:G338)</f>
        <v>0</v>
      </c>
      <c r="H339" s="119">
        <f t="shared" si="14"/>
        <v>0</v>
      </c>
      <c r="L339" s="7"/>
      <c r="M339" s="7"/>
      <c r="N339" s="7"/>
      <c r="O339" s="7"/>
      <c r="P339" s="7"/>
      <c r="Q339" s="7"/>
      <c r="R339" s="7"/>
      <c r="S339" s="7"/>
    </row>
    <row r="340" spans="1:19" s="13" customFormat="1" ht="15.75" customHeight="1" thickTop="1" thickBot="1">
      <c r="A340" s="59"/>
      <c r="B340" s="355"/>
      <c r="C340" s="57"/>
      <c r="D340" s="46"/>
      <c r="E340" s="46"/>
      <c r="F340" s="46"/>
      <c r="G340" s="85"/>
      <c r="H340" s="45"/>
    </row>
    <row r="341" spans="1:19" ht="15" customHeight="1" thickTop="1" thickBot="1">
      <c r="A341" s="200"/>
      <c r="B341" s="348"/>
      <c r="C341" s="41" t="s">
        <v>46</v>
      </c>
      <c r="D341" s="209"/>
      <c r="E341" s="209"/>
      <c r="F341" s="215"/>
      <c r="G341" s="218"/>
      <c r="H341" s="217"/>
      <c r="L341" s="7"/>
      <c r="M341" s="7"/>
      <c r="N341" s="7"/>
      <c r="O341" s="7"/>
      <c r="P341" s="7"/>
      <c r="Q341" s="7"/>
      <c r="R341" s="7"/>
      <c r="S341" s="7"/>
    </row>
    <row r="342" spans="1:19" s="13" customFormat="1" ht="15" customHeight="1" thickTop="1">
      <c r="A342" s="61">
        <v>277</v>
      </c>
      <c r="B342" s="345"/>
      <c r="C342" s="10" t="s">
        <v>376</v>
      </c>
      <c r="D342" s="162">
        <v>0</v>
      </c>
      <c r="E342" s="162">
        <v>0</v>
      </c>
      <c r="F342" s="162">
        <v>0</v>
      </c>
      <c r="G342" s="162">
        <v>0</v>
      </c>
      <c r="H342" s="27">
        <f>SUM(D342:G342)</f>
        <v>0</v>
      </c>
    </row>
    <row r="343" spans="1:19" s="13" customFormat="1" ht="15" customHeight="1">
      <c r="A343" s="61">
        <v>278</v>
      </c>
      <c r="B343" s="345"/>
      <c r="C343" s="10" t="s">
        <v>375</v>
      </c>
      <c r="D343" s="162">
        <v>0</v>
      </c>
      <c r="E343" s="162">
        <v>0</v>
      </c>
      <c r="F343" s="162">
        <v>0</v>
      </c>
      <c r="G343" s="162">
        <v>0</v>
      </c>
      <c r="H343" s="27">
        <f t="shared" ref="H343:H351" si="15">SUM(D343:G343)</f>
        <v>0</v>
      </c>
    </row>
    <row r="344" spans="1:19" s="13" customFormat="1" ht="15" customHeight="1">
      <c r="A344" s="61">
        <v>279</v>
      </c>
      <c r="B344" s="345"/>
      <c r="C344" s="10" t="s">
        <v>374</v>
      </c>
      <c r="D344" s="162">
        <v>0</v>
      </c>
      <c r="E344" s="162">
        <v>0</v>
      </c>
      <c r="F344" s="162">
        <v>0</v>
      </c>
      <c r="G344" s="162">
        <v>0</v>
      </c>
      <c r="H344" s="27">
        <f t="shared" si="15"/>
        <v>0</v>
      </c>
    </row>
    <row r="345" spans="1:19" s="13" customFormat="1" ht="15" customHeight="1">
      <c r="A345" s="61">
        <v>280</v>
      </c>
      <c r="B345" s="345"/>
      <c r="C345" s="10" t="s">
        <v>373</v>
      </c>
      <c r="D345" s="162">
        <v>0</v>
      </c>
      <c r="E345" s="162">
        <v>0</v>
      </c>
      <c r="F345" s="162">
        <v>0</v>
      </c>
      <c r="G345" s="162">
        <v>0</v>
      </c>
      <c r="H345" s="27">
        <f t="shared" si="15"/>
        <v>0</v>
      </c>
    </row>
    <row r="346" spans="1:19" s="13" customFormat="1" ht="15" customHeight="1">
      <c r="A346" s="61">
        <v>281</v>
      </c>
      <c r="B346" s="345"/>
      <c r="C346" s="10" t="s">
        <v>372</v>
      </c>
      <c r="D346" s="162">
        <v>0</v>
      </c>
      <c r="E346" s="162">
        <v>0</v>
      </c>
      <c r="F346" s="162">
        <v>0</v>
      </c>
      <c r="G346" s="162">
        <v>0</v>
      </c>
      <c r="H346" s="27">
        <f t="shared" si="15"/>
        <v>0</v>
      </c>
    </row>
    <row r="347" spans="1:19" s="13" customFormat="1" ht="15" customHeight="1">
      <c r="A347" s="61">
        <v>282</v>
      </c>
      <c r="B347" s="345"/>
      <c r="C347" s="10" t="s">
        <v>371</v>
      </c>
      <c r="D347" s="162">
        <v>0</v>
      </c>
      <c r="E347" s="162">
        <v>0</v>
      </c>
      <c r="F347" s="162">
        <v>0</v>
      </c>
      <c r="G347" s="162">
        <v>0</v>
      </c>
      <c r="H347" s="27">
        <f t="shared" si="15"/>
        <v>0</v>
      </c>
    </row>
    <row r="348" spans="1:19" s="13" customFormat="1" ht="15" customHeight="1">
      <c r="A348" s="61">
        <v>283</v>
      </c>
      <c r="B348" s="345"/>
      <c r="C348" s="176" t="s">
        <v>370</v>
      </c>
      <c r="D348" s="162">
        <v>0</v>
      </c>
      <c r="E348" s="162">
        <v>0</v>
      </c>
      <c r="F348" s="162">
        <v>0</v>
      </c>
      <c r="G348" s="162">
        <v>0</v>
      </c>
      <c r="H348" s="27">
        <f t="shared" si="15"/>
        <v>0</v>
      </c>
    </row>
    <row r="349" spans="1:19" s="13" customFormat="1" ht="15" customHeight="1">
      <c r="A349" s="61">
        <v>284</v>
      </c>
      <c r="B349" s="345"/>
      <c r="C349" s="10"/>
      <c r="D349" s="162">
        <v>0</v>
      </c>
      <c r="E349" s="162">
        <v>0</v>
      </c>
      <c r="F349" s="162">
        <v>0</v>
      </c>
      <c r="G349" s="162">
        <v>0</v>
      </c>
      <c r="H349" s="27">
        <f t="shared" si="15"/>
        <v>0</v>
      </c>
    </row>
    <row r="350" spans="1:19" s="13" customFormat="1" ht="15" customHeight="1" thickBot="1">
      <c r="A350" s="61">
        <v>285</v>
      </c>
      <c r="B350" s="345"/>
      <c r="C350" s="10"/>
      <c r="D350" s="162">
        <v>0</v>
      </c>
      <c r="E350" s="162">
        <v>0</v>
      </c>
      <c r="F350" s="162">
        <v>0</v>
      </c>
      <c r="G350" s="162">
        <v>0</v>
      </c>
      <c r="H350" s="27">
        <f t="shared" si="15"/>
        <v>0</v>
      </c>
    </row>
    <row r="351" spans="1:19" ht="15.75" customHeight="1" thickTop="1" thickBot="1">
      <c r="A351" s="20"/>
      <c r="B351" s="330"/>
      <c r="C351" s="25" t="s">
        <v>38</v>
      </c>
      <c r="D351" s="107">
        <f>SUM(D342:D350)</f>
        <v>0</v>
      </c>
      <c r="E351" s="107">
        <f>SUM(E342:E350)</f>
        <v>0</v>
      </c>
      <c r="F351" s="107">
        <f>SUM(F342:F350)</f>
        <v>0</v>
      </c>
      <c r="G351" s="107">
        <f>SUM(G342:G350)</f>
        <v>0</v>
      </c>
      <c r="H351" s="119">
        <f t="shared" si="15"/>
        <v>0</v>
      </c>
      <c r="L351" s="7"/>
      <c r="M351" s="7"/>
      <c r="N351" s="7"/>
      <c r="O351" s="7"/>
      <c r="P351" s="7"/>
      <c r="Q351" s="7"/>
      <c r="R351" s="7"/>
      <c r="S351" s="7"/>
    </row>
    <row r="352" spans="1:19" s="13" customFormat="1" ht="15" customHeight="1" thickTop="1" thickBot="1">
      <c r="A352" s="61"/>
      <c r="B352" s="345"/>
      <c r="C352" s="62"/>
      <c r="D352" s="63"/>
      <c r="E352" s="63"/>
      <c r="F352" s="63"/>
      <c r="G352" s="86"/>
      <c r="H352" s="64"/>
    </row>
    <row r="353" spans="1:19" ht="15" customHeight="1" thickTop="1" thickBot="1">
      <c r="A353" s="200"/>
      <c r="B353" s="348"/>
      <c r="C353" s="41" t="s">
        <v>279</v>
      </c>
      <c r="D353" s="209"/>
      <c r="E353" s="209"/>
      <c r="F353" s="215"/>
      <c r="G353" s="218"/>
      <c r="H353" s="217"/>
      <c r="L353" s="7"/>
      <c r="M353" s="7"/>
      <c r="N353" s="7"/>
      <c r="O353" s="7"/>
      <c r="P353" s="7"/>
      <c r="Q353" s="7"/>
      <c r="R353" s="7"/>
      <c r="S353" s="7"/>
    </row>
    <row r="354" spans="1:19" s="13" customFormat="1" ht="15" customHeight="1" thickTop="1">
      <c r="A354" s="61">
        <v>286</v>
      </c>
      <c r="B354" s="345"/>
      <c r="C354" s="10" t="s">
        <v>377</v>
      </c>
      <c r="D354" s="162">
        <v>0</v>
      </c>
      <c r="E354" s="162">
        <v>0</v>
      </c>
      <c r="F354" s="162">
        <v>0</v>
      </c>
      <c r="G354" s="162">
        <v>0</v>
      </c>
      <c r="H354" s="27">
        <f>SUM(D354:G354)</f>
        <v>0</v>
      </c>
    </row>
    <row r="355" spans="1:19" s="13" customFormat="1" ht="15" customHeight="1">
      <c r="A355" s="58">
        <v>287</v>
      </c>
      <c r="B355" s="341"/>
      <c r="C355" s="10" t="s">
        <v>378</v>
      </c>
      <c r="D355" s="162">
        <v>0</v>
      </c>
      <c r="E355" s="162">
        <v>0</v>
      </c>
      <c r="F355" s="162">
        <v>0</v>
      </c>
      <c r="G355" s="162">
        <v>0</v>
      </c>
      <c r="H355" s="27">
        <f t="shared" ref="H355:H364" si="16">SUM(D355:G355)</f>
        <v>0</v>
      </c>
    </row>
    <row r="356" spans="1:19" s="13" customFormat="1" ht="15" customHeight="1">
      <c r="A356" s="58">
        <v>288</v>
      </c>
      <c r="B356" s="341"/>
      <c r="C356" s="10" t="s">
        <v>379</v>
      </c>
      <c r="D356" s="162">
        <v>0</v>
      </c>
      <c r="E356" s="162">
        <v>0</v>
      </c>
      <c r="F356" s="162">
        <v>0</v>
      </c>
      <c r="G356" s="162">
        <v>0</v>
      </c>
      <c r="H356" s="27">
        <f t="shared" si="16"/>
        <v>0</v>
      </c>
    </row>
    <row r="357" spans="1:19" s="13" customFormat="1" ht="15" customHeight="1">
      <c r="A357" s="61">
        <v>289</v>
      </c>
      <c r="B357" s="341"/>
      <c r="C357" s="170" t="s">
        <v>380</v>
      </c>
      <c r="D357" s="162">
        <v>0</v>
      </c>
      <c r="E357" s="162">
        <v>0</v>
      </c>
      <c r="F357" s="162">
        <v>0</v>
      </c>
      <c r="G357" s="162">
        <v>0</v>
      </c>
      <c r="H357" s="27">
        <f t="shared" si="16"/>
        <v>0</v>
      </c>
    </row>
    <row r="358" spans="1:19" s="13" customFormat="1" ht="15" customHeight="1">
      <c r="A358" s="58">
        <v>290</v>
      </c>
      <c r="B358" s="341"/>
      <c r="C358" s="170" t="s">
        <v>381</v>
      </c>
      <c r="D358" s="162">
        <v>0</v>
      </c>
      <c r="E358" s="162">
        <v>0</v>
      </c>
      <c r="F358" s="162">
        <v>0</v>
      </c>
      <c r="G358" s="162">
        <v>0</v>
      </c>
      <c r="H358" s="27">
        <f t="shared" si="16"/>
        <v>0</v>
      </c>
    </row>
    <row r="359" spans="1:19" s="13" customFormat="1" ht="15" customHeight="1">
      <c r="A359" s="58">
        <v>291</v>
      </c>
      <c r="B359" s="341"/>
      <c r="C359" s="10" t="s">
        <v>382</v>
      </c>
      <c r="D359" s="162">
        <v>0</v>
      </c>
      <c r="E359" s="162">
        <v>0</v>
      </c>
      <c r="F359" s="162">
        <v>0</v>
      </c>
      <c r="G359" s="162">
        <v>0</v>
      </c>
      <c r="H359" s="27">
        <f t="shared" si="16"/>
        <v>0</v>
      </c>
    </row>
    <row r="360" spans="1:19" s="13" customFormat="1" ht="15" customHeight="1">
      <c r="A360" s="61">
        <v>292</v>
      </c>
      <c r="B360" s="341"/>
      <c r="C360" s="10" t="s">
        <v>383</v>
      </c>
      <c r="D360" s="162">
        <v>0</v>
      </c>
      <c r="E360" s="162">
        <v>0</v>
      </c>
      <c r="F360" s="162">
        <v>0</v>
      </c>
      <c r="G360" s="162">
        <v>0</v>
      </c>
      <c r="H360" s="27">
        <f t="shared" si="16"/>
        <v>0</v>
      </c>
    </row>
    <row r="361" spans="1:19" s="13" customFormat="1" ht="15" customHeight="1">
      <c r="A361" s="58">
        <v>293</v>
      </c>
      <c r="B361" s="341"/>
      <c r="C361" s="10" t="s">
        <v>384</v>
      </c>
      <c r="D361" s="162">
        <v>0</v>
      </c>
      <c r="E361" s="162">
        <v>0</v>
      </c>
      <c r="F361" s="162">
        <v>0</v>
      </c>
      <c r="G361" s="162">
        <v>0</v>
      </c>
      <c r="H361" s="27">
        <f t="shared" si="16"/>
        <v>0</v>
      </c>
    </row>
    <row r="362" spans="1:19" s="13" customFormat="1" ht="15" customHeight="1">
      <c r="A362" s="58">
        <v>294</v>
      </c>
      <c r="B362" s="341"/>
      <c r="C362" s="10"/>
      <c r="D362" s="162">
        <v>0</v>
      </c>
      <c r="E362" s="162">
        <v>0</v>
      </c>
      <c r="F362" s="162">
        <v>0</v>
      </c>
      <c r="G362" s="162">
        <v>0</v>
      </c>
      <c r="H362" s="27">
        <f t="shared" si="16"/>
        <v>0</v>
      </c>
    </row>
    <row r="363" spans="1:19" s="13" customFormat="1" ht="15" customHeight="1" thickBot="1">
      <c r="A363" s="61">
        <v>295</v>
      </c>
      <c r="B363" s="341"/>
      <c r="C363" s="10"/>
      <c r="D363" s="162">
        <v>0</v>
      </c>
      <c r="E363" s="162">
        <v>0</v>
      </c>
      <c r="F363" s="162">
        <v>0</v>
      </c>
      <c r="G363" s="162">
        <v>0</v>
      </c>
      <c r="H363" s="27">
        <f t="shared" si="16"/>
        <v>0</v>
      </c>
    </row>
    <row r="364" spans="1:19" ht="15.75" customHeight="1" thickTop="1" thickBot="1">
      <c r="A364" s="20"/>
      <c r="B364" s="330"/>
      <c r="C364" s="25" t="s">
        <v>39</v>
      </c>
      <c r="D364" s="107">
        <f>SUM(D354:D363)</f>
        <v>0</v>
      </c>
      <c r="E364" s="107">
        <f>SUM(E354:E363)</f>
        <v>0</v>
      </c>
      <c r="F364" s="107">
        <f>SUM(F354:F363)</f>
        <v>0</v>
      </c>
      <c r="G364" s="107">
        <f>SUM(G354:G363)</f>
        <v>0</v>
      </c>
      <c r="H364" s="119">
        <f t="shared" si="16"/>
        <v>0</v>
      </c>
      <c r="L364" s="7"/>
      <c r="M364" s="7"/>
      <c r="N364" s="7"/>
      <c r="O364" s="7"/>
      <c r="P364" s="7"/>
      <c r="Q364" s="7"/>
      <c r="R364" s="7"/>
      <c r="S364" s="7"/>
    </row>
    <row r="365" spans="1:19" s="13" customFormat="1" ht="15" customHeight="1" thickTop="1" thickBot="1">
      <c r="A365" s="65"/>
      <c r="B365" s="356"/>
      <c r="C365" s="66"/>
      <c r="D365" s="67"/>
      <c r="E365" s="67"/>
      <c r="F365" s="68"/>
      <c r="G365" s="108"/>
      <c r="H365" s="69"/>
    </row>
    <row r="366" spans="1:19" ht="15" customHeight="1" thickTop="1" thickBot="1">
      <c r="A366" s="200"/>
      <c r="B366" s="348"/>
      <c r="C366" s="41" t="s">
        <v>47</v>
      </c>
      <c r="D366" s="209"/>
      <c r="E366" s="209"/>
      <c r="F366" s="215"/>
      <c r="G366" s="218"/>
      <c r="H366" s="217"/>
      <c r="L366" s="7"/>
      <c r="M366" s="7"/>
      <c r="N366" s="7"/>
      <c r="O366" s="7"/>
      <c r="P366" s="7"/>
      <c r="Q366" s="7"/>
      <c r="R366" s="7"/>
      <c r="S366" s="7"/>
    </row>
    <row r="367" spans="1:19" s="13" customFormat="1" ht="15" customHeight="1" thickTop="1">
      <c r="A367" s="61">
        <v>296</v>
      </c>
      <c r="B367" s="345"/>
      <c r="C367" s="79" t="s">
        <v>385</v>
      </c>
      <c r="D367" s="162">
        <v>0</v>
      </c>
      <c r="E367" s="162">
        <v>0</v>
      </c>
      <c r="F367" s="162">
        <v>0</v>
      </c>
      <c r="G367" s="162">
        <v>0</v>
      </c>
      <c r="H367" s="27">
        <f>SUM(D367:G367)</f>
        <v>0</v>
      </c>
    </row>
    <row r="368" spans="1:19" s="13" customFormat="1" ht="15" customHeight="1">
      <c r="A368" s="58">
        <v>297</v>
      </c>
      <c r="B368" s="341"/>
      <c r="C368" s="80" t="s">
        <v>386</v>
      </c>
      <c r="D368" s="162">
        <v>0</v>
      </c>
      <c r="E368" s="162">
        <v>0</v>
      </c>
      <c r="F368" s="162">
        <v>0</v>
      </c>
      <c r="G368" s="162">
        <v>0</v>
      </c>
      <c r="H368" s="27">
        <f t="shared" ref="H368:H384" si="17">SUM(D368:G368)</f>
        <v>0</v>
      </c>
    </row>
    <row r="369" spans="1:19" s="13" customFormat="1" ht="15" customHeight="1">
      <c r="A369" s="58">
        <v>298</v>
      </c>
      <c r="B369" s="341"/>
      <c r="C369" s="80" t="s">
        <v>354</v>
      </c>
      <c r="D369" s="162">
        <v>0</v>
      </c>
      <c r="E369" s="162">
        <v>0</v>
      </c>
      <c r="F369" s="162">
        <v>0</v>
      </c>
      <c r="G369" s="162">
        <v>0</v>
      </c>
      <c r="H369" s="27">
        <f t="shared" si="17"/>
        <v>0</v>
      </c>
    </row>
    <row r="370" spans="1:19" s="13" customFormat="1" ht="15" customHeight="1">
      <c r="A370" s="61">
        <v>299</v>
      </c>
      <c r="B370" s="341"/>
      <c r="C370" s="80" t="s">
        <v>387</v>
      </c>
      <c r="D370" s="162">
        <v>0</v>
      </c>
      <c r="E370" s="162">
        <v>0</v>
      </c>
      <c r="F370" s="162">
        <v>0</v>
      </c>
      <c r="G370" s="162">
        <v>0</v>
      </c>
      <c r="H370" s="27">
        <f t="shared" si="17"/>
        <v>0</v>
      </c>
    </row>
    <row r="371" spans="1:19" s="13" customFormat="1" ht="15" customHeight="1">
      <c r="A371" s="58">
        <v>300</v>
      </c>
      <c r="B371" s="341"/>
      <c r="C371" s="80" t="s">
        <v>388</v>
      </c>
      <c r="D371" s="162">
        <v>0</v>
      </c>
      <c r="E371" s="162">
        <v>0</v>
      </c>
      <c r="F371" s="162">
        <v>0</v>
      </c>
      <c r="G371" s="162">
        <v>0</v>
      </c>
      <c r="H371" s="27">
        <f t="shared" si="17"/>
        <v>0</v>
      </c>
    </row>
    <row r="372" spans="1:19" s="13" customFormat="1" ht="15" customHeight="1">
      <c r="A372" s="58">
        <v>301</v>
      </c>
      <c r="B372" s="341"/>
      <c r="C372" s="80" t="s">
        <v>389</v>
      </c>
      <c r="D372" s="162">
        <v>0</v>
      </c>
      <c r="E372" s="162">
        <v>0</v>
      </c>
      <c r="F372" s="162">
        <v>0</v>
      </c>
      <c r="G372" s="162">
        <v>0</v>
      </c>
      <c r="H372" s="27">
        <f t="shared" si="17"/>
        <v>0</v>
      </c>
    </row>
    <row r="373" spans="1:19" s="13" customFormat="1" ht="15" customHeight="1">
      <c r="A373" s="61">
        <v>302</v>
      </c>
      <c r="B373" s="341"/>
      <c r="C373" s="80" t="s">
        <v>390</v>
      </c>
      <c r="D373" s="162">
        <v>0</v>
      </c>
      <c r="E373" s="162">
        <v>0</v>
      </c>
      <c r="F373" s="162">
        <v>0</v>
      </c>
      <c r="G373" s="162">
        <v>0</v>
      </c>
      <c r="H373" s="27">
        <f t="shared" si="17"/>
        <v>0</v>
      </c>
    </row>
    <row r="374" spans="1:19" s="13" customFormat="1" ht="15" customHeight="1">
      <c r="A374" s="58">
        <v>303</v>
      </c>
      <c r="B374" s="341"/>
      <c r="C374" s="80" t="s">
        <v>391</v>
      </c>
      <c r="D374" s="162">
        <v>0</v>
      </c>
      <c r="E374" s="162">
        <v>0</v>
      </c>
      <c r="F374" s="162">
        <v>0</v>
      </c>
      <c r="G374" s="162">
        <v>0</v>
      </c>
      <c r="H374" s="27">
        <f t="shared" si="17"/>
        <v>0</v>
      </c>
    </row>
    <row r="375" spans="1:19" s="13" customFormat="1" ht="15" customHeight="1">
      <c r="A375" s="58">
        <v>304</v>
      </c>
      <c r="B375" s="341"/>
      <c r="C375" s="80" t="s">
        <v>392</v>
      </c>
      <c r="D375" s="162">
        <v>0</v>
      </c>
      <c r="E375" s="162">
        <v>0</v>
      </c>
      <c r="F375" s="162">
        <v>0</v>
      </c>
      <c r="G375" s="162">
        <v>0</v>
      </c>
      <c r="H375" s="27">
        <f t="shared" si="17"/>
        <v>0</v>
      </c>
    </row>
    <row r="376" spans="1:19" s="13" customFormat="1" ht="15" customHeight="1">
      <c r="A376" s="61">
        <v>305</v>
      </c>
      <c r="B376" s="341"/>
      <c r="C376" s="80" t="s">
        <v>393</v>
      </c>
      <c r="D376" s="162">
        <v>0</v>
      </c>
      <c r="E376" s="162">
        <v>0</v>
      </c>
      <c r="F376" s="162">
        <v>0</v>
      </c>
      <c r="G376" s="162">
        <v>0</v>
      </c>
      <c r="H376" s="27">
        <f t="shared" si="17"/>
        <v>0</v>
      </c>
    </row>
    <row r="377" spans="1:19" s="13" customFormat="1" ht="15" customHeight="1">
      <c r="A377" s="58">
        <v>306</v>
      </c>
      <c r="B377" s="341"/>
      <c r="C377" s="80" t="s">
        <v>394</v>
      </c>
      <c r="D377" s="162">
        <v>0</v>
      </c>
      <c r="E377" s="162">
        <v>0</v>
      </c>
      <c r="F377" s="162">
        <v>0</v>
      </c>
      <c r="G377" s="162">
        <v>0</v>
      </c>
      <c r="H377" s="27">
        <f t="shared" si="17"/>
        <v>0</v>
      </c>
    </row>
    <row r="378" spans="1:19" s="13" customFormat="1" ht="15" customHeight="1">
      <c r="A378" s="58">
        <v>307</v>
      </c>
      <c r="B378" s="341"/>
      <c r="C378" s="80" t="s">
        <v>395</v>
      </c>
      <c r="D378" s="162">
        <v>0</v>
      </c>
      <c r="E378" s="162">
        <v>0</v>
      </c>
      <c r="F378" s="162">
        <v>0</v>
      </c>
      <c r="G378" s="162">
        <v>0</v>
      </c>
      <c r="H378" s="27">
        <f t="shared" si="17"/>
        <v>0</v>
      </c>
    </row>
    <row r="379" spans="1:19" s="13" customFormat="1" ht="15" customHeight="1">
      <c r="A379" s="61">
        <v>308</v>
      </c>
      <c r="B379" s="341"/>
      <c r="C379" s="80" t="s">
        <v>396</v>
      </c>
      <c r="D379" s="162">
        <v>0</v>
      </c>
      <c r="E379" s="162">
        <v>0</v>
      </c>
      <c r="F379" s="162">
        <v>0</v>
      </c>
      <c r="G379" s="162">
        <v>0</v>
      </c>
      <c r="H379" s="27">
        <f t="shared" si="17"/>
        <v>0</v>
      </c>
    </row>
    <row r="380" spans="1:19" s="13" customFormat="1" ht="15" customHeight="1">
      <c r="A380" s="58">
        <v>309</v>
      </c>
      <c r="B380" s="341"/>
      <c r="C380" s="80" t="s">
        <v>397</v>
      </c>
      <c r="D380" s="162">
        <v>0</v>
      </c>
      <c r="E380" s="162">
        <v>0</v>
      </c>
      <c r="F380" s="162">
        <v>0</v>
      </c>
      <c r="G380" s="162">
        <v>0</v>
      </c>
      <c r="H380" s="27">
        <f t="shared" si="17"/>
        <v>0</v>
      </c>
    </row>
    <row r="381" spans="1:19" s="13" customFormat="1" ht="15" customHeight="1">
      <c r="A381" s="58">
        <v>310</v>
      </c>
      <c r="B381" s="341"/>
      <c r="C381" s="80" t="s">
        <v>398</v>
      </c>
      <c r="D381" s="162">
        <v>0</v>
      </c>
      <c r="E381" s="162">
        <v>0</v>
      </c>
      <c r="F381" s="162">
        <v>0</v>
      </c>
      <c r="G381" s="162">
        <v>0</v>
      </c>
      <c r="H381" s="27">
        <f t="shared" si="17"/>
        <v>0</v>
      </c>
    </row>
    <row r="382" spans="1:19" s="13" customFormat="1" ht="15" customHeight="1">
      <c r="A382" s="61">
        <v>311</v>
      </c>
      <c r="B382" s="341"/>
      <c r="C382" s="80"/>
      <c r="D382" s="162">
        <v>0</v>
      </c>
      <c r="E382" s="162">
        <v>0</v>
      </c>
      <c r="F382" s="162">
        <v>0</v>
      </c>
      <c r="G382" s="162">
        <v>0</v>
      </c>
      <c r="H382" s="27">
        <f t="shared" si="17"/>
        <v>0</v>
      </c>
    </row>
    <row r="383" spans="1:19" s="13" customFormat="1" ht="15" customHeight="1" thickBot="1">
      <c r="A383" s="58">
        <v>312</v>
      </c>
      <c r="B383" s="341"/>
      <c r="C383" s="80"/>
      <c r="D383" s="162">
        <v>0</v>
      </c>
      <c r="E383" s="162">
        <v>0</v>
      </c>
      <c r="F383" s="162">
        <v>0</v>
      </c>
      <c r="G383" s="162">
        <v>0</v>
      </c>
      <c r="H383" s="27">
        <f t="shared" si="17"/>
        <v>0</v>
      </c>
    </row>
    <row r="384" spans="1:19" ht="15.75" customHeight="1" thickTop="1" thickBot="1">
      <c r="A384" s="20"/>
      <c r="B384" s="330"/>
      <c r="C384" s="25" t="s">
        <v>40</v>
      </c>
      <c r="D384" s="107">
        <f>SUM(D367:D383)</f>
        <v>0</v>
      </c>
      <c r="E384" s="107">
        <f>SUM(E367:E383)</f>
        <v>0</v>
      </c>
      <c r="F384" s="107">
        <f>SUM(F367:F383)</f>
        <v>0</v>
      </c>
      <c r="G384" s="107">
        <f>SUM(G367:G383)</f>
        <v>0</v>
      </c>
      <c r="H384" s="119">
        <f t="shared" si="17"/>
        <v>0</v>
      </c>
      <c r="L384" s="7"/>
      <c r="M384" s="7"/>
      <c r="N384" s="7"/>
      <c r="O384" s="7"/>
      <c r="P384" s="7"/>
      <c r="Q384" s="7"/>
      <c r="R384" s="7"/>
      <c r="S384" s="7"/>
    </row>
    <row r="385" spans="1:19" s="13" customFormat="1" ht="15.75" customHeight="1" thickTop="1" thickBot="1">
      <c r="A385" s="177"/>
      <c r="B385" s="357"/>
      <c r="C385" s="57"/>
      <c r="D385" s="178"/>
      <c r="E385" s="178"/>
      <c r="F385" s="178"/>
      <c r="G385" s="179"/>
      <c r="H385" s="178"/>
    </row>
    <row r="386" spans="1:19" ht="15" customHeight="1" thickTop="1" thickBot="1">
      <c r="A386" s="200"/>
      <c r="B386" s="332"/>
      <c r="C386" s="41" t="s">
        <v>48</v>
      </c>
      <c r="D386" s="209"/>
      <c r="E386" s="209"/>
      <c r="F386" s="209"/>
      <c r="G386" s="210"/>
      <c r="H386" s="217"/>
      <c r="L386" s="7"/>
      <c r="M386" s="7"/>
      <c r="N386" s="7"/>
      <c r="O386" s="7"/>
      <c r="P386" s="7"/>
      <c r="Q386" s="7"/>
      <c r="R386" s="7"/>
      <c r="S386" s="7"/>
    </row>
    <row r="387" spans="1:19" s="13" customFormat="1" ht="15" customHeight="1" thickTop="1">
      <c r="A387" s="61">
        <v>313</v>
      </c>
      <c r="B387" s="345"/>
      <c r="C387" s="79" t="s">
        <v>399</v>
      </c>
      <c r="D387" s="162">
        <v>0</v>
      </c>
      <c r="E387" s="162">
        <v>0</v>
      </c>
      <c r="F387" s="162">
        <v>0</v>
      </c>
      <c r="G387" s="162">
        <v>0</v>
      </c>
      <c r="H387" s="27">
        <f>SUM(D387:G387)</f>
        <v>0</v>
      </c>
    </row>
    <row r="388" spans="1:19" s="13" customFormat="1" ht="15" customHeight="1">
      <c r="A388" s="61">
        <v>314</v>
      </c>
      <c r="B388" s="345"/>
      <c r="C388" s="80" t="s">
        <v>400</v>
      </c>
      <c r="D388" s="162">
        <v>0</v>
      </c>
      <c r="E388" s="162">
        <v>0</v>
      </c>
      <c r="F388" s="162">
        <v>0</v>
      </c>
      <c r="G388" s="162">
        <v>0</v>
      </c>
      <c r="H388" s="27">
        <f t="shared" ref="H388:H405" si="18">SUM(D388:G388)</f>
        <v>0</v>
      </c>
    </row>
    <row r="389" spans="1:19" s="13" customFormat="1" ht="15" customHeight="1">
      <c r="A389" s="61">
        <v>315</v>
      </c>
      <c r="B389" s="345"/>
      <c r="C389" s="80" t="s">
        <v>282</v>
      </c>
      <c r="D389" s="162">
        <v>0</v>
      </c>
      <c r="E389" s="162">
        <v>0</v>
      </c>
      <c r="F389" s="162">
        <v>0</v>
      </c>
      <c r="G389" s="162">
        <v>0</v>
      </c>
      <c r="H389" s="27">
        <f t="shared" si="18"/>
        <v>0</v>
      </c>
    </row>
    <row r="390" spans="1:19" s="13" customFormat="1" ht="15" customHeight="1">
      <c r="A390" s="61">
        <v>316</v>
      </c>
      <c r="B390" s="345"/>
      <c r="C390" s="80" t="s">
        <v>401</v>
      </c>
      <c r="D390" s="162">
        <v>0</v>
      </c>
      <c r="E390" s="162">
        <v>0</v>
      </c>
      <c r="F390" s="162">
        <v>0</v>
      </c>
      <c r="G390" s="162">
        <v>0</v>
      </c>
      <c r="H390" s="27">
        <f t="shared" si="18"/>
        <v>0</v>
      </c>
    </row>
    <row r="391" spans="1:19" s="13" customFormat="1" ht="15" customHeight="1">
      <c r="A391" s="61">
        <v>317</v>
      </c>
      <c r="B391" s="345"/>
      <c r="C391" s="80" t="s">
        <v>281</v>
      </c>
      <c r="D391" s="162">
        <v>0</v>
      </c>
      <c r="E391" s="162">
        <v>0</v>
      </c>
      <c r="F391" s="162">
        <v>0</v>
      </c>
      <c r="G391" s="162">
        <v>0</v>
      </c>
      <c r="H391" s="27">
        <f t="shared" si="18"/>
        <v>0</v>
      </c>
    </row>
    <row r="392" spans="1:19" s="13" customFormat="1" ht="15" customHeight="1">
      <c r="A392" s="61">
        <v>318</v>
      </c>
      <c r="B392" s="345"/>
      <c r="C392" s="80" t="s">
        <v>402</v>
      </c>
      <c r="D392" s="162">
        <v>0</v>
      </c>
      <c r="E392" s="162">
        <v>0</v>
      </c>
      <c r="F392" s="162">
        <v>0</v>
      </c>
      <c r="G392" s="162">
        <v>0</v>
      </c>
      <c r="H392" s="27">
        <f t="shared" si="18"/>
        <v>0</v>
      </c>
    </row>
    <row r="393" spans="1:19" s="13" customFormat="1" ht="15" customHeight="1">
      <c r="A393" s="61">
        <v>319</v>
      </c>
      <c r="B393" s="341"/>
      <c r="C393" s="80" t="s">
        <v>403</v>
      </c>
      <c r="D393" s="162">
        <v>0</v>
      </c>
      <c r="E393" s="162">
        <v>0</v>
      </c>
      <c r="F393" s="162">
        <v>0</v>
      </c>
      <c r="G393" s="162">
        <v>0</v>
      </c>
      <c r="H393" s="27">
        <f t="shared" si="18"/>
        <v>0</v>
      </c>
    </row>
    <row r="394" spans="1:19" s="13" customFormat="1" ht="15" customHeight="1">
      <c r="A394" s="61">
        <v>320</v>
      </c>
      <c r="B394" s="341"/>
      <c r="C394" s="80" t="s">
        <v>404</v>
      </c>
      <c r="D394" s="162">
        <v>0</v>
      </c>
      <c r="E394" s="162">
        <v>0</v>
      </c>
      <c r="F394" s="162">
        <v>0</v>
      </c>
      <c r="G394" s="162">
        <v>0</v>
      </c>
      <c r="H394" s="27">
        <f t="shared" si="18"/>
        <v>0</v>
      </c>
    </row>
    <row r="395" spans="1:19" s="13" customFormat="1" ht="15" customHeight="1">
      <c r="A395" s="61">
        <v>321</v>
      </c>
      <c r="B395" s="341"/>
      <c r="C395" s="80" t="s">
        <v>405</v>
      </c>
      <c r="D395" s="162">
        <v>0</v>
      </c>
      <c r="E395" s="162">
        <v>0</v>
      </c>
      <c r="F395" s="162">
        <v>0</v>
      </c>
      <c r="G395" s="162">
        <v>0</v>
      </c>
      <c r="H395" s="27">
        <f t="shared" si="18"/>
        <v>0</v>
      </c>
    </row>
    <row r="396" spans="1:19" s="13" customFormat="1" ht="15" customHeight="1">
      <c r="A396" s="61">
        <v>322</v>
      </c>
      <c r="B396" s="358"/>
      <c r="C396" s="80" t="s">
        <v>406</v>
      </c>
      <c r="D396" s="162">
        <v>0</v>
      </c>
      <c r="E396" s="162">
        <v>0</v>
      </c>
      <c r="F396" s="162">
        <v>0</v>
      </c>
      <c r="G396" s="162">
        <v>0</v>
      </c>
      <c r="H396" s="27">
        <f t="shared" si="18"/>
        <v>0</v>
      </c>
    </row>
    <row r="397" spans="1:19" s="13" customFormat="1" ht="15" customHeight="1">
      <c r="A397" s="61">
        <v>323</v>
      </c>
      <c r="B397" s="358"/>
      <c r="C397" s="80" t="s">
        <v>407</v>
      </c>
      <c r="D397" s="162">
        <v>0</v>
      </c>
      <c r="E397" s="162">
        <v>0</v>
      </c>
      <c r="F397" s="162">
        <v>0</v>
      </c>
      <c r="G397" s="162">
        <v>0</v>
      </c>
      <c r="H397" s="27">
        <f t="shared" si="18"/>
        <v>0</v>
      </c>
    </row>
    <row r="398" spans="1:19" s="13" customFormat="1" ht="15" customHeight="1">
      <c r="A398" s="61">
        <v>324</v>
      </c>
      <c r="B398" s="358"/>
      <c r="C398" s="80" t="s">
        <v>408</v>
      </c>
      <c r="D398" s="162">
        <v>0</v>
      </c>
      <c r="E398" s="162">
        <v>0</v>
      </c>
      <c r="F398" s="162">
        <v>0</v>
      </c>
      <c r="G398" s="162">
        <v>0</v>
      </c>
      <c r="H398" s="27">
        <f t="shared" si="18"/>
        <v>0</v>
      </c>
    </row>
    <row r="399" spans="1:19" s="13" customFormat="1" ht="15" customHeight="1">
      <c r="A399" s="61">
        <v>325</v>
      </c>
      <c r="B399" s="358"/>
      <c r="C399" s="80" t="s">
        <v>409</v>
      </c>
      <c r="D399" s="162">
        <v>0</v>
      </c>
      <c r="E399" s="162">
        <v>0</v>
      </c>
      <c r="F399" s="162">
        <v>0</v>
      </c>
      <c r="G399" s="162">
        <v>0</v>
      </c>
      <c r="H399" s="27">
        <f t="shared" si="18"/>
        <v>0</v>
      </c>
    </row>
    <row r="400" spans="1:19" s="13" customFormat="1" ht="15" customHeight="1">
      <c r="A400" s="61">
        <v>326</v>
      </c>
      <c r="B400" s="358"/>
      <c r="C400" s="80" t="s">
        <v>410</v>
      </c>
      <c r="D400" s="162">
        <v>0</v>
      </c>
      <c r="E400" s="162">
        <v>0</v>
      </c>
      <c r="F400" s="162">
        <v>0</v>
      </c>
      <c r="G400" s="162">
        <v>0</v>
      </c>
      <c r="H400" s="27">
        <f t="shared" si="18"/>
        <v>0</v>
      </c>
    </row>
    <row r="401" spans="1:19" s="13" customFormat="1" ht="15" customHeight="1">
      <c r="A401" s="61">
        <v>327</v>
      </c>
      <c r="B401" s="358"/>
      <c r="C401" s="80" t="s">
        <v>397</v>
      </c>
      <c r="D401" s="162">
        <v>0</v>
      </c>
      <c r="E401" s="162">
        <v>0</v>
      </c>
      <c r="F401" s="162">
        <v>0</v>
      </c>
      <c r="G401" s="162">
        <v>0</v>
      </c>
      <c r="H401" s="27">
        <f t="shared" si="18"/>
        <v>0</v>
      </c>
    </row>
    <row r="402" spans="1:19" s="13" customFormat="1" ht="15" customHeight="1">
      <c r="A402" s="61">
        <v>328</v>
      </c>
      <c r="B402" s="358"/>
      <c r="C402" s="80" t="s">
        <v>411</v>
      </c>
      <c r="D402" s="162">
        <v>0</v>
      </c>
      <c r="E402" s="162">
        <v>0</v>
      </c>
      <c r="F402" s="162">
        <v>0</v>
      </c>
      <c r="G402" s="162">
        <v>0</v>
      </c>
      <c r="H402" s="27">
        <f t="shared" si="18"/>
        <v>0</v>
      </c>
    </row>
    <row r="403" spans="1:19" s="13" customFormat="1" ht="15" customHeight="1">
      <c r="A403" s="61">
        <v>329</v>
      </c>
      <c r="B403" s="358"/>
      <c r="C403" s="74"/>
      <c r="D403" s="162">
        <v>0</v>
      </c>
      <c r="E403" s="162">
        <v>0</v>
      </c>
      <c r="F403" s="162">
        <v>0</v>
      </c>
      <c r="G403" s="162">
        <v>0</v>
      </c>
      <c r="H403" s="27">
        <f t="shared" si="18"/>
        <v>0</v>
      </c>
    </row>
    <row r="404" spans="1:19" s="13" customFormat="1" ht="15" customHeight="1" thickBot="1">
      <c r="A404" s="61">
        <v>330</v>
      </c>
      <c r="B404" s="358"/>
      <c r="C404" s="74"/>
      <c r="D404" s="162">
        <v>0</v>
      </c>
      <c r="E404" s="162">
        <v>0</v>
      </c>
      <c r="F404" s="162">
        <v>0</v>
      </c>
      <c r="G404" s="162">
        <v>0</v>
      </c>
      <c r="H404" s="27">
        <f t="shared" si="18"/>
        <v>0</v>
      </c>
    </row>
    <row r="405" spans="1:19" ht="15.75" customHeight="1" thickTop="1" thickBot="1">
      <c r="A405" s="20"/>
      <c r="B405" s="330"/>
      <c r="C405" s="25" t="s">
        <v>41</v>
      </c>
      <c r="D405" s="107">
        <f>SUM(D387:D404)</f>
        <v>0</v>
      </c>
      <c r="E405" s="107">
        <f>SUM(E387:E404)</f>
        <v>0</v>
      </c>
      <c r="F405" s="107">
        <f>SUM(F387:F404)</f>
        <v>0</v>
      </c>
      <c r="G405" s="107">
        <f>SUM(G387:G404)</f>
        <v>0</v>
      </c>
      <c r="H405" s="119">
        <f t="shared" si="18"/>
        <v>0</v>
      </c>
      <c r="L405" s="7"/>
      <c r="M405" s="7"/>
      <c r="N405" s="7"/>
      <c r="O405" s="7"/>
      <c r="P405" s="7"/>
      <c r="Q405" s="7"/>
      <c r="R405" s="7"/>
      <c r="S405" s="7"/>
    </row>
    <row r="406" spans="1:19" s="13" customFormat="1" ht="15.75" customHeight="1" thickTop="1" thickBot="1">
      <c r="A406" s="177"/>
      <c r="B406" s="357"/>
      <c r="C406" s="57"/>
      <c r="D406" s="178"/>
      <c r="E406" s="178"/>
      <c r="F406" s="178"/>
      <c r="G406" s="179"/>
      <c r="H406" s="55"/>
    </row>
    <row r="407" spans="1:19" ht="15" customHeight="1" thickTop="1" thickBot="1">
      <c r="A407" s="200"/>
      <c r="B407" s="332"/>
      <c r="C407" s="41" t="s">
        <v>49</v>
      </c>
      <c r="D407" s="209"/>
      <c r="E407" s="209"/>
      <c r="F407" s="209"/>
      <c r="G407" s="210"/>
      <c r="H407" s="211"/>
      <c r="L407" s="7"/>
      <c r="M407" s="7"/>
      <c r="N407" s="7"/>
      <c r="O407" s="7"/>
      <c r="P407" s="7"/>
      <c r="Q407" s="7"/>
      <c r="R407" s="7"/>
      <c r="S407" s="7"/>
    </row>
    <row r="408" spans="1:19" s="13" customFormat="1" ht="15" customHeight="1" thickTop="1">
      <c r="A408" s="61">
        <v>331</v>
      </c>
      <c r="B408" s="345"/>
      <c r="C408" s="79" t="s">
        <v>412</v>
      </c>
      <c r="D408" s="162">
        <v>0</v>
      </c>
      <c r="E408" s="162">
        <v>0</v>
      </c>
      <c r="F408" s="162">
        <v>0</v>
      </c>
      <c r="G408" s="162">
        <v>0</v>
      </c>
      <c r="H408" s="127">
        <f t="shared" ref="H408:H424" si="19">SUM(D408:G408)</f>
        <v>0</v>
      </c>
    </row>
    <row r="409" spans="1:19" s="13" customFormat="1" ht="15" customHeight="1">
      <c r="A409" s="58">
        <v>332</v>
      </c>
      <c r="B409" s="341"/>
      <c r="C409" s="80" t="s">
        <v>413</v>
      </c>
      <c r="D409" s="162">
        <v>0</v>
      </c>
      <c r="E409" s="162">
        <v>0</v>
      </c>
      <c r="F409" s="162">
        <v>0</v>
      </c>
      <c r="G409" s="162">
        <v>0</v>
      </c>
      <c r="H409" s="27">
        <f t="shared" si="19"/>
        <v>0</v>
      </c>
    </row>
    <row r="410" spans="1:19" s="13" customFormat="1" ht="15" customHeight="1">
      <c r="A410" s="58">
        <v>333</v>
      </c>
      <c r="B410" s="341"/>
      <c r="C410" s="80" t="s">
        <v>414</v>
      </c>
      <c r="D410" s="162">
        <v>0</v>
      </c>
      <c r="E410" s="162">
        <v>0</v>
      </c>
      <c r="F410" s="162">
        <v>0</v>
      </c>
      <c r="G410" s="162">
        <v>0</v>
      </c>
      <c r="H410" s="27">
        <f t="shared" si="19"/>
        <v>0</v>
      </c>
    </row>
    <row r="411" spans="1:19" s="13" customFormat="1" ht="15" customHeight="1">
      <c r="A411" s="61">
        <v>334</v>
      </c>
      <c r="B411" s="341"/>
      <c r="C411" s="80" t="s">
        <v>415</v>
      </c>
      <c r="D411" s="162">
        <v>0</v>
      </c>
      <c r="E411" s="162">
        <v>0</v>
      </c>
      <c r="F411" s="162">
        <v>0</v>
      </c>
      <c r="G411" s="162">
        <v>0</v>
      </c>
      <c r="H411" s="27">
        <f t="shared" si="19"/>
        <v>0</v>
      </c>
    </row>
    <row r="412" spans="1:19" s="13" customFormat="1" ht="15" customHeight="1">
      <c r="A412" s="58">
        <v>335</v>
      </c>
      <c r="B412" s="341"/>
      <c r="C412" s="80" t="s">
        <v>416</v>
      </c>
      <c r="D412" s="162">
        <v>0</v>
      </c>
      <c r="E412" s="162">
        <v>0</v>
      </c>
      <c r="F412" s="162">
        <v>0</v>
      </c>
      <c r="G412" s="162">
        <v>0</v>
      </c>
      <c r="H412" s="27">
        <f t="shared" si="19"/>
        <v>0</v>
      </c>
    </row>
    <row r="413" spans="1:19" s="13" customFormat="1" ht="15" customHeight="1">
      <c r="A413" s="58">
        <v>336</v>
      </c>
      <c r="B413" s="341"/>
      <c r="C413" s="80" t="s">
        <v>417</v>
      </c>
      <c r="D413" s="162">
        <v>0</v>
      </c>
      <c r="E413" s="162">
        <v>0</v>
      </c>
      <c r="F413" s="162">
        <v>0</v>
      </c>
      <c r="G413" s="162">
        <v>0</v>
      </c>
      <c r="H413" s="27">
        <f t="shared" si="19"/>
        <v>0</v>
      </c>
    </row>
    <row r="414" spans="1:19" s="13" customFormat="1" ht="15" customHeight="1">
      <c r="A414" s="61">
        <v>337</v>
      </c>
      <c r="B414" s="341"/>
      <c r="C414" s="80" t="s">
        <v>418</v>
      </c>
      <c r="D414" s="162">
        <v>0</v>
      </c>
      <c r="E414" s="162">
        <v>0</v>
      </c>
      <c r="F414" s="162">
        <v>0</v>
      </c>
      <c r="G414" s="162">
        <v>0</v>
      </c>
      <c r="H414" s="27">
        <f t="shared" si="19"/>
        <v>0</v>
      </c>
    </row>
    <row r="415" spans="1:19" s="13" customFormat="1" ht="15" customHeight="1">
      <c r="A415" s="58">
        <v>338</v>
      </c>
      <c r="B415" s="341"/>
      <c r="C415" s="80" t="s">
        <v>413</v>
      </c>
      <c r="D415" s="162">
        <v>0</v>
      </c>
      <c r="E415" s="162">
        <v>0</v>
      </c>
      <c r="F415" s="162">
        <v>0</v>
      </c>
      <c r="G415" s="162">
        <v>0</v>
      </c>
      <c r="H415" s="27">
        <f t="shared" si="19"/>
        <v>0</v>
      </c>
    </row>
    <row r="416" spans="1:19" s="13" customFormat="1" ht="15" customHeight="1">
      <c r="A416" s="58">
        <v>339</v>
      </c>
      <c r="B416" s="341"/>
      <c r="C416" s="80" t="s">
        <v>419</v>
      </c>
      <c r="D416" s="162">
        <v>0</v>
      </c>
      <c r="E416" s="162">
        <v>0</v>
      </c>
      <c r="F416" s="162">
        <v>0</v>
      </c>
      <c r="G416" s="162">
        <v>0</v>
      </c>
      <c r="H416" s="27">
        <f t="shared" si="19"/>
        <v>0</v>
      </c>
    </row>
    <row r="417" spans="1:19" s="13" customFormat="1" ht="15" customHeight="1">
      <c r="A417" s="61">
        <v>340</v>
      </c>
      <c r="B417" s="341"/>
      <c r="C417" s="80" t="s">
        <v>395</v>
      </c>
      <c r="D417" s="162">
        <v>0</v>
      </c>
      <c r="E417" s="162">
        <v>0</v>
      </c>
      <c r="F417" s="162">
        <v>0</v>
      </c>
      <c r="G417" s="162">
        <v>0</v>
      </c>
      <c r="H417" s="27">
        <f t="shared" si="19"/>
        <v>0</v>
      </c>
    </row>
    <row r="418" spans="1:19" s="13" customFormat="1" ht="15" customHeight="1">
      <c r="A418" s="58">
        <v>341</v>
      </c>
      <c r="B418" s="341"/>
      <c r="C418" s="80" t="s">
        <v>420</v>
      </c>
      <c r="D418" s="162">
        <v>0</v>
      </c>
      <c r="E418" s="162">
        <v>0</v>
      </c>
      <c r="F418" s="162">
        <v>0</v>
      </c>
      <c r="G418" s="162">
        <v>0</v>
      </c>
      <c r="H418" s="27">
        <f t="shared" si="19"/>
        <v>0</v>
      </c>
    </row>
    <row r="419" spans="1:19" s="13" customFormat="1" ht="15" customHeight="1">
      <c r="A419" s="58">
        <v>342</v>
      </c>
      <c r="B419" s="341"/>
      <c r="C419" s="36" t="s">
        <v>421</v>
      </c>
      <c r="D419" s="162">
        <v>0</v>
      </c>
      <c r="E419" s="162">
        <v>0</v>
      </c>
      <c r="F419" s="162">
        <v>0</v>
      </c>
      <c r="G419" s="162">
        <v>0</v>
      </c>
      <c r="H419" s="27">
        <f t="shared" si="19"/>
        <v>0</v>
      </c>
    </row>
    <row r="420" spans="1:19" s="13" customFormat="1" ht="15" customHeight="1">
      <c r="A420" s="61">
        <v>343</v>
      </c>
      <c r="B420" s="341"/>
      <c r="C420" s="80" t="s">
        <v>422</v>
      </c>
      <c r="D420" s="162">
        <v>0</v>
      </c>
      <c r="E420" s="162">
        <v>0</v>
      </c>
      <c r="F420" s="162">
        <v>0</v>
      </c>
      <c r="G420" s="162">
        <v>0</v>
      </c>
      <c r="H420" s="27">
        <f t="shared" si="19"/>
        <v>0</v>
      </c>
    </row>
    <row r="421" spans="1:19" s="13" customFormat="1" ht="15" customHeight="1">
      <c r="A421" s="58">
        <v>344</v>
      </c>
      <c r="B421" s="341"/>
      <c r="C421" s="80" t="s">
        <v>423</v>
      </c>
      <c r="D421" s="162">
        <v>0</v>
      </c>
      <c r="E421" s="162">
        <v>0</v>
      </c>
      <c r="F421" s="162">
        <v>0</v>
      </c>
      <c r="G421" s="162">
        <v>0</v>
      </c>
      <c r="H421" s="27">
        <f t="shared" si="19"/>
        <v>0</v>
      </c>
    </row>
    <row r="422" spans="1:19" s="13" customFormat="1" ht="15" customHeight="1">
      <c r="A422" s="58">
        <v>345</v>
      </c>
      <c r="B422" s="358"/>
      <c r="C422" s="80" t="s">
        <v>396</v>
      </c>
      <c r="D422" s="162">
        <v>0</v>
      </c>
      <c r="E422" s="162">
        <v>0</v>
      </c>
      <c r="F422" s="162">
        <v>0</v>
      </c>
      <c r="G422" s="162">
        <v>0</v>
      </c>
      <c r="H422" s="27">
        <f t="shared" si="19"/>
        <v>0</v>
      </c>
    </row>
    <row r="423" spans="1:19" s="13" customFormat="1" ht="15" customHeight="1">
      <c r="A423" s="61">
        <v>346</v>
      </c>
      <c r="B423" s="358"/>
      <c r="C423" s="135"/>
      <c r="D423" s="162">
        <v>0</v>
      </c>
      <c r="E423" s="162">
        <v>0</v>
      </c>
      <c r="F423" s="162">
        <v>0</v>
      </c>
      <c r="G423" s="162">
        <v>0</v>
      </c>
      <c r="H423" s="27">
        <f t="shared" si="19"/>
        <v>0</v>
      </c>
    </row>
    <row r="424" spans="1:19" s="13" customFormat="1" ht="15" customHeight="1" thickBot="1">
      <c r="A424" s="58">
        <v>347</v>
      </c>
      <c r="B424" s="358"/>
      <c r="C424" s="135"/>
      <c r="D424" s="162">
        <v>0</v>
      </c>
      <c r="E424" s="162">
        <v>0</v>
      </c>
      <c r="F424" s="162">
        <v>0</v>
      </c>
      <c r="G424" s="162">
        <v>0</v>
      </c>
      <c r="H424" s="27">
        <f t="shared" si="19"/>
        <v>0</v>
      </c>
    </row>
    <row r="425" spans="1:19" ht="15.75" customHeight="1" thickTop="1" thickBot="1">
      <c r="A425" s="20"/>
      <c r="B425" s="330"/>
      <c r="C425" s="25" t="s">
        <v>42</v>
      </c>
      <c r="D425" s="107">
        <f>SUM(D408:D424)</f>
        <v>0</v>
      </c>
      <c r="E425" s="107">
        <f>SUM(E408:E424)</f>
        <v>0</v>
      </c>
      <c r="F425" s="107">
        <f>SUM(F408:F424)</f>
        <v>0</v>
      </c>
      <c r="G425" s="107">
        <f>SUM(G408:G424)</f>
        <v>0</v>
      </c>
      <c r="H425" s="119">
        <f>SUM(D425:G425)</f>
        <v>0</v>
      </c>
      <c r="L425" s="7"/>
      <c r="M425" s="7"/>
      <c r="N425" s="7"/>
      <c r="O425" s="7"/>
      <c r="P425" s="7"/>
      <c r="Q425" s="7"/>
      <c r="R425" s="7"/>
      <c r="S425" s="7"/>
    </row>
    <row r="426" spans="1:19" s="13" customFormat="1" ht="15.75" customHeight="1" thickTop="1" thickBot="1">
      <c r="A426" s="177"/>
      <c r="B426" s="357"/>
      <c r="C426" s="57"/>
      <c r="D426" s="178"/>
      <c r="E426" s="178"/>
      <c r="F426" s="178"/>
      <c r="G426" s="179"/>
      <c r="H426" s="55"/>
    </row>
    <row r="427" spans="1:19" ht="15" customHeight="1" thickTop="1" thickBot="1">
      <c r="A427" s="200"/>
      <c r="B427" s="332"/>
      <c r="C427" s="41" t="s">
        <v>424</v>
      </c>
      <c r="D427" s="209"/>
      <c r="E427" s="209"/>
      <c r="F427" s="209"/>
      <c r="G427" s="210"/>
      <c r="H427" s="219"/>
      <c r="L427" s="7"/>
      <c r="M427" s="7"/>
      <c r="N427" s="7"/>
      <c r="O427" s="7"/>
      <c r="P427" s="7"/>
      <c r="Q427" s="7"/>
      <c r="R427" s="7"/>
      <c r="S427" s="7"/>
    </row>
    <row r="428" spans="1:19" s="13" customFormat="1" ht="15" customHeight="1" thickTop="1">
      <c r="A428" s="61">
        <v>348</v>
      </c>
      <c r="B428" s="358"/>
      <c r="C428" s="2" t="s">
        <v>425</v>
      </c>
      <c r="D428" s="164">
        <v>0</v>
      </c>
      <c r="E428" s="164">
        <v>0</v>
      </c>
      <c r="F428" s="164">
        <v>0</v>
      </c>
      <c r="G428" s="164">
        <v>0</v>
      </c>
      <c r="H428" s="29">
        <f>SUM(D428:G428)</f>
        <v>0</v>
      </c>
    </row>
    <row r="429" spans="1:19" s="13" customFormat="1" ht="15" customHeight="1">
      <c r="A429" s="61">
        <v>349</v>
      </c>
      <c r="B429" s="358"/>
      <c r="C429" s="28" t="s">
        <v>426</v>
      </c>
      <c r="D429" s="164">
        <v>0</v>
      </c>
      <c r="E429" s="164">
        <v>0</v>
      </c>
      <c r="F429" s="164">
        <v>0</v>
      </c>
      <c r="G429" s="164">
        <v>0</v>
      </c>
      <c r="H429" s="29">
        <f t="shared" ref="H429:H443" si="20">SUM(D429:G429)</f>
        <v>0</v>
      </c>
    </row>
    <row r="430" spans="1:19" s="13" customFormat="1" ht="15" customHeight="1">
      <c r="A430" s="61">
        <v>350</v>
      </c>
      <c r="B430" s="358"/>
      <c r="C430" s="36" t="s">
        <v>278</v>
      </c>
      <c r="D430" s="164">
        <v>0</v>
      </c>
      <c r="E430" s="164">
        <v>0</v>
      </c>
      <c r="F430" s="164">
        <v>0</v>
      </c>
      <c r="G430" s="164">
        <v>0</v>
      </c>
      <c r="H430" s="29">
        <f t="shared" si="20"/>
        <v>0</v>
      </c>
    </row>
    <row r="431" spans="1:19" s="13" customFormat="1" ht="15" customHeight="1">
      <c r="A431" s="61">
        <v>351</v>
      </c>
      <c r="B431" s="358"/>
      <c r="C431" s="36" t="s">
        <v>427</v>
      </c>
      <c r="D431" s="164">
        <v>0</v>
      </c>
      <c r="E431" s="164">
        <v>0</v>
      </c>
      <c r="F431" s="164">
        <v>0</v>
      </c>
      <c r="G431" s="164">
        <v>0</v>
      </c>
      <c r="H431" s="29">
        <f t="shared" si="20"/>
        <v>0</v>
      </c>
    </row>
    <row r="432" spans="1:19" s="13" customFormat="1" ht="15" customHeight="1">
      <c r="A432" s="61">
        <v>352</v>
      </c>
      <c r="B432" s="358"/>
      <c r="C432" s="36" t="s">
        <v>428</v>
      </c>
      <c r="D432" s="164">
        <v>0</v>
      </c>
      <c r="E432" s="164">
        <v>0</v>
      </c>
      <c r="F432" s="164">
        <v>0</v>
      </c>
      <c r="G432" s="164">
        <v>0</v>
      </c>
      <c r="H432" s="29">
        <f t="shared" si="20"/>
        <v>0</v>
      </c>
    </row>
    <row r="433" spans="1:19" s="13" customFormat="1" ht="15" customHeight="1">
      <c r="A433" s="61">
        <v>353</v>
      </c>
      <c r="B433" s="358"/>
      <c r="C433" s="36" t="s">
        <v>429</v>
      </c>
      <c r="D433" s="164">
        <v>0</v>
      </c>
      <c r="E433" s="164">
        <v>0</v>
      </c>
      <c r="F433" s="164">
        <v>0</v>
      </c>
      <c r="G433" s="164">
        <v>0</v>
      </c>
      <c r="H433" s="29">
        <f t="shared" si="20"/>
        <v>0</v>
      </c>
    </row>
    <row r="434" spans="1:19" s="13" customFormat="1" ht="15" customHeight="1">
      <c r="A434" s="61">
        <v>354</v>
      </c>
      <c r="B434" s="358"/>
      <c r="C434" s="36" t="s">
        <v>280</v>
      </c>
      <c r="D434" s="164">
        <v>0</v>
      </c>
      <c r="E434" s="164">
        <v>0</v>
      </c>
      <c r="F434" s="164">
        <v>0</v>
      </c>
      <c r="G434" s="164">
        <v>0</v>
      </c>
      <c r="H434" s="29">
        <f t="shared" si="20"/>
        <v>0</v>
      </c>
    </row>
    <row r="435" spans="1:19" s="13" customFormat="1" ht="15" customHeight="1">
      <c r="A435" s="61">
        <v>355</v>
      </c>
      <c r="B435" s="358"/>
      <c r="C435" s="36" t="s">
        <v>430</v>
      </c>
      <c r="D435" s="164">
        <v>0</v>
      </c>
      <c r="E435" s="164">
        <v>0</v>
      </c>
      <c r="F435" s="164">
        <v>0</v>
      </c>
      <c r="G435" s="164">
        <v>0</v>
      </c>
      <c r="H435" s="29">
        <f t="shared" si="20"/>
        <v>0</v>
      </c>
    </row>
    <row r="436" spans="1:19" s="13" customFormat="1" ht="15" customHeight="1">
      <c r="A436" s="61">
        <v>356</v>
      </c>
      <c r="B436" s="358"/>
      <c r="C436" s="36" t="s">
        <v>431</v>
      </c>
      <c r="D436" s="164">
        <v>0</v>
      </c>
      <c r="E436" s="164">
        <v>0</v>
      </c>
      <c r="F436" s="164">
        <v>0</v>
      </c>
      <c r="G436" s="164">
        <v>0</v>
      </c>
      <c r="H436" s="29">
        <f t="shared" si="20"/>
        <v>0</v>
      </c>
    </row>
    <row r="437" spans="1:19" s="13" customFormat="1" ht="15" customHeight="1">
      <c r="A437" s="61">
        <v>357</v>
      </c>
      <c r="B437" s="358"/>
      <c r="C437" s="36" t="s">
        <v>263</v>
      </c>
      <c r="D437" s="164">
        <v>0</v>
      </c>
      <c r="E437" s="164">
        <v>0</v>
      </c>
      <c r="F437" s="164">
        <v>0</v>
      </c>
      <c r="G437" s="164">
        <v>0</v>
      </c>
      <c r="H437" s="29">
        <f t="shared" si="20"/>
        <v>0</v>
      </c>
    </row>
    <row r="438" spans="1:19" s="13" customFormat="1" ht="15" customHeight="1">
      <c r="A438" s="61">
        <v>358</v>
      </c>
      <c r="B438" s="358"/>
      <c r="C438" s="36" t="s">
        <v>432</v>
      </c>
      <c r="D438" s="164">
        <v>0</v>
      </c>
      <c r="E438" s="164">
        <v>0</v>
      </c>
      <c r="F438" s="164">
        <v>0</v>
      </c>
      <c r="G438" s="164">
        <v>0</v>
      </c>
      <c r="H438" s="29">
        <f t="shared" si="20"/>
        <v>0</v>
      </c>
    </row>
    <row r="439" spans="1:19" s="13" customFormat="1" ht="15" customHeight="1">
      <c r="A439" s="61">
        <v>359</v>
      </c>
      <c r="B439" s="358"/>
      <c r="C439" s="36" t="s">
        <v>433</v>
      </c>
      <c r="D439" s="164">
        <v>0</v>
      </c>
      <c r="E439" s="164">
        <v>0</v>
      </c>
      <c r="F439" s="164">
        <v>0</v>
      </c>
      <c r="G439" s="164">
        <v>0</v>
      </c>
      <c r="H439" s="29">
        <f t="shared" si="20"/>
        <v>0</v>
      </c>
    </row>
    <row r="440" spans="1:19" s="13" customFormat="1" ht="15" customHeight="1">
      <c r="A440" s="61">
        <v>360</v>
      </c>
      <c r="B440" s="358"/>
      <c r="C440" s="36" t="s">
        <v>434</v>
      </c>
      <c r="D440" s="164">
        <v>0</v>
      </c>
      <c r="E440" s="164">
        <v>0</v>
      </c>
      <c r="F440" s="164">
        <v>0</v>
      </c>
      <c r="G440" s="164">
        <v>0</v>
      </c>
      <c r="H440" s="29">
        <f t="shared" si="20"/>
        <v>0</v>
      </c>
    </row>
    <row r="441" spans="1:19" s="13" customFormat="1" ht="15" customHeight="1">
      <c r="A441" s="61">
        <v>361</v>
      </c>
      <c r="B441" s="358"/>
      <c r="C441" s="36" t="s">
        <v>190</v>
      </c>
      <c r="D441" s="164">
        <v>0</v>
      </c>
      <c r="E441" s="164">
        <v>0</v>
      </c>
      <c r="F441" s="164">
        <v>0</v>
      </c>
      <c r="G441" s="164">
        <v>0</v>
      </c>
      <c r="H441" s="29">
        <f t="shared" si="20"/>
        <v>0</v>
      </c>
    </row>
    <row r="442" spans="1:19" s="13" customFormat="1" ht="15" customHeight="1">
      <c r="A442" s="61">
        <v>362</v>
      </c>
      <c r="B442" s="358"/>
      <c r="C442" s="135"/>
      <c r="D442" s="164">
        <v>0</v>
      </c>
      <c r="E442" s="164">
        <v>0</v>
      </c>
      <c r="F442" s="164">
        <v>0</v>
      </c>
      <c r="G442" s="164">
        <v>0</v>
      </c>
      <c r="H442" s="29">
        <f t="shared" si="20"/>
        <v>0</v>
      </c>
    </row>
    <row r="443" spans="1:19" s="13" customFormat="1" ht="15" customHeight="1" thickBot="1">
      <c r="A443" s="61">
        <v>363</v>
      </c>
      <c r="B443" s="358"/>
      <c r="C443" s="135"/>
      <c r="D443" s="164">
        <v>0</v>
      </c>
      <c r="E443" s="164">
        <v>0</v>
      </c>
      <c r="F443" s="164">
        <v>0</v>
      </c>
      <c r="G443" s="164">
        <v>0</v>
      </c>
      <c r="H443" s="29">
        <f t="shared" si="20"/>
        <v>0</v>
      </c>
    </row>
    <row r="444" spans="1:19" ht="15.75" customHeight="1" thickTop="1" thickBot="1">
      <c r="A444" s="20"/>
      <c r="B444" s="330"/>
      <c r="C444" s="25" t="s">
        <v>436</v>
      </c>
      <c r="D444" s="107">
        <f>SUM(D428:D443)</f>
        <v>0</v>
      </c>
      <c r="E444" s="107">
        <f>SUM(E428:E443)</f>
        <v>0</v>
      </c>
      <c r="F444" s="107">
        <f>SUM(F428:F443)</f>
        <v>0</v>
      </c>
      <c r="G444" s="107">
        <f>SUM(G428:G443)</f>
        <v>0</v>
      </c>
      <c r="H444" s="119">
        <f>SUM(D444:G444)</f>
        <v>0</v>
      </c>
      <c r="L444" s="7"/>
      <c r="M444" s="7"/>
      <c r="N444" s="7"/>
      <c r="O444" s="7"/>
      <c r="P444" s="7"/>
      <c r="Q444" s="7"/>
      <c r="R444" s="7"/>
      <c r="S444" s="7"/>
    </row>
    <row r="445" spans="1:19" s="13" customFormat="1" ht="15.75" customHeight="1" thickTop="1" thickBot="1">
      <c r="A445" s="177"/>
      <c r="B445" s="357"/>
      <c r="C445" s="57"/>
      <c r="D445" s="178"/>
      <c r="E445" s="178"/>
      <c r="F445" s="178"/>
      <c r="G445" s="179"/>
      <c r="H445" s="55"/>
    </row>
    <row r="446" spans="1:19" ht="15" customHeight="1" thickTop="1" thickBot="1">
      <c r="A446" s="200"/>
      <c r="B446" s="332"/>
      <c r="C446" s="41" t="s">
        <v>435</v>
      </c>
      <c r="D446" s="209"/>
      <c r="E446" s="209"/>
      <c r="F446" s="209"/>
      <c r="G446" s="210"/>
      <c r="H446" s="217"/>
      <c r="L446" s="7"/>
      <c r="M446" s="7"/>
      <c r="N446" s="7"/>
      <c r="O446" s="7"/>
      <c r="P446" s="7"/>
      <c r="Q446" s="7"/>
      <c r="R446" s="7"/>
      <c r="S446" s="7"/>
    </row>
    <row r="447" spans="1:19" s="13" customFormat="1" ht="15" customHeight="1" thickTop="1">
      <c r="A447" s="61">
        <v>364</v>
      </c>
      <c r="B447" s="358"/>
      <c r="C447" s="40" t="s">
        <v>438</v>
      </c>
      <c r="D447" s="164">
        <v>0</v>
      </c>
      <c r="E447" s="164">
        <v>0</v>
      </c>
      <c r="F447" s="164">
        <v>0</v>
      </c>
      <c r="G447" s="164">
        <v>0</v>
      </c>
      <c r="H447" s="27">
        <f>SUM(D447:G447)</f>
        <v>0</v>
      </c>
    </row>
    <row r="448" spans="1:19" s="13" customFormat="1" ht="15" customHeight="1">
      <c r="A448" s="61">
        <v>365</v>
      </c>
      <c r="B448" s="358"/>
      <c r="C448" s="28" t="s">
        <v>439</v>
      </c>
      <c r="D448" s="164">
        <v>0</v>
      </c>
      <c r="E448" s="164">
        <v>0</v>
      </c>
      <c r="F448" s="164">
        <v>0</v>
      </c>
      <c r="G448" s="164">
        <v>0</v>
      </c>
      <c r="H448" s="27">
        <f t="shared" ref="H448:H455" si="21">SUM(D448:G448)</f>
        <v>0</v>
      </c>
    </row>
    <row r="449" spans="1:19" s="13" customFormat="1" ht="15" customHeight="1">
      <c r="A449" s="61">
        <v>366</v>
      </c>
      <c r="B449" s="358"/>
      <c r="C449" s="36" t="s">
        <v>440</v>
      </c>
      <c r="D449" s="164">
        <v>0</v>
      </c>
      <c r="E449" s="164">
        <v>0</v>
      </c>
      <c r="F449" s="164">
        <v>0</v>
      </c>
      <c r="G449" s="164">
        <v>0</v>
      </c>
      <c r="H449" s="27">
        <f t="shared" si="21"/>
        <v>0</v>
      </c>
    </row>
    <row r="450" spans="1:19" s="13" customFormat="1" ht="15" customHeight="1">
      <c r="A450" s="61">
        <v>367</v>
      </c>
      <c r="B450" s="358"/>
      <c r="C450" s="36" t="s">
        <v>441</v>
      </c>
      <c r="D450" s="164">
        <v>0</v>
      </c>
      <c r="E450" s="164">
        <v>0</v>
      </c>
      <c r="F450" s="164">
        <v>0</v>
      </c>
      <c r="G450" s="164">
        <v>0</v>
      </c>
      <c r="H450" s="27">
        <f t="shared" si="21"/>
        <v>0</v>
      </c>
    </row>
    <row r="451" spans="1:19" s="13" customFormat="1" ht="15" customHeight="1">
      <c r="A451" s="61">
        <v>368</v>
      </c>
      <c r="B451" s="358"/>
      <c r="C451" s="36" t="s">
        <v>442</v>
      </c>
      <c r="D451" s="164">
        <v>0</v>
      </c>
      <c r="E451" s="164">
        <v>0</v>
      </c>
      <c r="F451" s="164">
        <v>0</v>
      </c>
      <c r="G451" s="164">
        <v>0</v>
      </c>
      <c r="H451" s="27">
        <f t="shared" si="21"/>
        <v>0</v>
      </c>
    </row>
    <row r="452" spans="1:19" s="13" customFormat="1" ht="15" customHeight="1">
      <c r="A452" s="61">
        <v>369</v>
      </c>
      <c r="B452" s="358"/>
      <c r="C452" s="36" t="s">
        <v>443</v>
      </c>
      <c r="D452" s="164">
        <v>0</v>
      </c>
      <c r="E452" s="164">
        <v>0</v>
      </c>
      <c r="F452" s="164">
        <v>0</v>
      </c>
      <c r="G452" s="164">
        <v>0</v>
      </c>
      <c r="H452" s="27">
        <f t="shared" si="21"/>
        <v>0</v>
      </c>
    </row>
    <row r="453" spans="1:19" s="13" customFormat="1" ht="15" customHeight="1">
      <c r="A453" s="61">
        <v>370</v>
      </c>
      <c r="B453" s="358"/>
      <c r="C453" s="36" t="s">
        <v>444</v>
      </c>
      <c r="D453" s="164">
        <v>0</v>
      </c>
      <c r="E453" s="164">
        <v>0</v>
      </c>
      <c r="F453" s="164">
        <v>0</v>
      </c>
      <c r="G453" s="164">
        <v>0</v>
      </c>
      <c r="H453" s="27">
        <f t="shared" si="21"/>
        <v>0</v>
      </c>
    </row>
    <row r="454" spans="1:19" s="13" customFormat="1" ht="15" customHeight="1">
      <c r="A454" s="61">
        <v>371</v>
      </c>
      <c r="B454" s="358"/>
      <c r="C454" s="135"/>
      <c r="D454" s="164">
        <v>0</v>
      </c>
      <c r="E454" s="164">
        <v>0</v>
      </c>
      <c r="F454" s="164">
        <v>0</v>
      </c>
      <c r="G454" s="164">
        <v>0</v>
      </c>
      <c r="H454" s="27">
        <f t="shared" si="21"/>
        <v>0</v>
      </c>
    </row>
    <row r="455" spans="1:19" s="13" customFormat="1" ht="15" customHeight="1" thickBot="1">
      <c r="A455" s="61">
        <v>372</v>
      </c>
      <c r="B455" s="358"/>
      <c r="C455" s="135"/>
      <c r="D455" s="164">
        <v>0</v>
      </c>
      <c r="E455" s="164">
        <v>0</v>
      </c>
      <c r="F455" s="164">
        <v>0</v>
      </c>
      <c r="G455" s="164">
        <v>0</v>
      </c>
      <c r="H455" s="27">
        <f t="shared" si="21"/>
        <v>0</v>
      </c>
    </row>
    <row r="456" spans="1:19" ht="15.75" customHeight="1" thickTop="1" thickBot="1">
      <c r="A456" s="20"/>
      <c r="B456" s="20"/>
      <c r="C456" s="25" t="s">
        <v>437</v>
      </c>
      <c r="D456" s="107">
        <f>SUM(D447:D455)</f>
        <v>0</v>
      </c>
      <c r="E456" s="107">
        <f>SUM(E447:E455)</f>
        <v>0</v>
      </c>
      <c r="F456" s="107">
        <f>SUM(F447:F455)</f>
        <v>0</v>
      </c>
      <c r="G456" s="107">
        <f>SUM(G447:G455)</f>
        <v>0</v>
      </c>
      <c r="H456" s="119">
        <f>SUM(D456:G456)</f>
        <v>0</v>
      </c>
      <c r="L456" s="7"/>
      <c r="M456" s="13"/>
      <c r="N456" s="13"/>
      <c r="O456" s="13"/>
      <c r="P456" s="13"/>
      <c r="Q456" s="13"/>
      <c r="R456" s="13"/>
      <c r="S456" s="13"/>
    </row>
    <row r="457" spans="1:19" s="128" customFormat="1" ht="15.75" customHeight="1" thickTop="1" thickBot="1">
      <c r="A457" s="193"/>
      <c r="B457" s="193"/>
      <c r="C457" s="194"/>
      <c r="D457" s="195"/>
      <c r="E457" s="195"/>
      <c r="F457" s="195"/>
      <c r="G457" s="195"/>
      <c r="H457" s="196"/>
      <c r="M457" s="13"/>
      <c r="N457" s="13"/>
      <c r="O457" s="13"/>
      <c r="P457" s="13"/>
      <c r="Q457" s="13"/>
      <c r="R457" s="13"/>
      <c r="S457" s="13"/>
    </row>
    <row r="458" spans="1:19" s="129" customFormat="1" ht="15.75" customHeight="1" thickTop="1">
      <c r="A458" s="138"/>
      <c r="B458" s="138"/>
      <c r="C458" s="265" t="s">
        <v>315</v>
      </c>
      <c r="D458" s="252">
        <f>SUM(D70+D125+D141+D170+D184+D204+D222+D237+D258+D267+D280)</f>
        <v>0</v>
      </c>
      <c r="E458" s="253">
        <f>SUM(E70+E125+E141+E170+E184+E204+E222+E237+E258+E267+E280)</f>
        <v>0</v>
      </c>
      <c r="F458" s="258">
        <f>SUM(F70+F125+F141+F170+F184+F204+F222+F237+F258+F267+F280)</f>
        <v>0</v>
      </c>
      <c r="G458" s="258">
        <f>SUM(G70+G125+G141+G170+G184+G204+G222+G237+G258+G267+G280)</f>
        <v>0</v>
      </c>
      <c r="H458" s="268">
        <f>SUM(H70+H125+H141+H170+H184+H204+H222+H237+H258+H267+H280)</f>
        <v>0</v>
      </c>
      <c r="M458" s="13"/>
      <c r="N458" s="13"/>
      <c r="O458" s="13"/>
      <c r="P458" s="13"/>
      <c r="Q458" s="13"/>
      <c r="R458" s="13"/>
      <c r="S458" s="13"/>
    </row>
    <row r="459" spans="1:19" s="129" customFormat="1" ht="15.75" customHeight="1">
      <c r="A459" s="139"/>
      <c r="B459" s="139"/>
      <c r="C459" s="266" t="s">
        <v>446</v>
      </c>
      <c r="D459" s="254">
        <f>D290</f>
        <v>0</v>
      </c>
      <c r="E459" s="255">
        <f>E290</f>
        <v>0</v>
      </c>
      <c r="F459" s="259">
        <f>F290</f>
        <v>0</v>
      </c>
      <c r="G459" s="259">
        <f>G290</f>
        <v>0</v>
      </c>
      <c r="H459" s="269">
        <f>H290</f>
        <v>0</v>
      </c>
      <c r="M459" s="13"/>
      <c r="N459" s="13"/>
      <c r="O459" s="13"/>
      <c r="P459" s="13"/>
      <c r="Q459" s="13"/>
      <c r="R459" s="13"/>
      <c r="S459" s="13"/>
    </row>
    <row r="460" spans="1:19" s="129" customFormat="1" ht="15.75" customHeight="1" thickBot="1">
      <c r="A460" s="140"/>
      <c r="B460" s="140"/>
      <c r="C460" s="267" t="s">
        <v>445</v>
      </c>
      <c r="D460" s="256">
        <f>SUM(D330+D339)</f>
        <v>0</v>
      </c>
      <c r="E460" s="257">
        <f>SUM(E330+E339)</f>
        <v>0</v>
      </c>
      <c r="F460" s="260">
        <f>SUM(F330+F339)</f>
        <v>0</v>
      </c>
      <c r="G460" s="259">
        <f>SUM(G330+G339)</f>
        <v>0</v>
      </c>
      <c r="H460" s="270">
        <f>SUM(H330+H339)</f>
        <v>0</v>
      </c>
      <c r="M460" s="13"/>
      <c r="N460" s="13"/>
      <c r="O460" s="13"/>
      <c r="P460" s="13"/>
      <c r="Q460" s="13"/>
      <c r="R460" s="13"/>
      <c r="S460" s="13"/>
    </row>
    <row r="461" spans="1:19" s="129" customFormat="1" ht="15.75" customHeight="1" thickTop="1" thickBot="1">
      <c r="A461" s="140"/>
      <c r="B461" s="140"/>
      <c r="C461" s="267" t="s">
        <v>447</v>
      </c>
      <c r="D461" s="256">
        <f>SUM(D351+D364+D384+D405+D425+D444+D456)</f>
        <v>0</v>
      </c>
      <c r="E461" s="257">
        <f>SUM(E351+E364+E384+E405+E425+E444+E456)</f>
        <v>0</v>
      </c>
      <c r="F461" s="260">
        <f>SUM(F351+F364+F384+F405+F425+F444+F456)</f>
        <v>0</v>
      </c>
      <c r="G461" s="260">
        <f>SUM(G351+G364+G384+G405+G425+G444+G456)</f>
        <v>0</v>
      </c>
      <c r="H461" s="271">
        <f>SUM(H351+H364+H384+H405+H425+H444+H456)</f>
        <v>0</v>
      </c>
      <c r="M461" s="13"/>
      <c r="N461" s="13"/>
      <c r="O461" s="13"/>
      <c r="P461" s="13"/>
      <c r="Q461" s="13"/>
      <c r="R461" s="13"/>
      <c r="S461" s="13"/>
    </row>
    <row r="462" spans="1:19" s="13" customFormat="1" ht="15.75" customHeight="1" thickTop="1" thickBot="1">
      <c r="A462" s="220"/>
      <c r="B462" s="220"/>
      <c r="C462" s="221"/>
      <c r="D462" s="222"/>
      <c r="E462" s="222"/>
      <c r="F462" s="222"/>
      <c r="G462" s="223"/>
      <c r="H462" s="222"/>
    </row>
    <row r="463" spans="1:19" ht="15" customHeight="1" thickTop="1" thickBot="1">
      <c r="A463" s="122"/>
      <c r="B463" s="78"/>
      <c r="C463" s="262" t="s">
        <v>448</v>
      </c>
      <c r="D463" s="263">
        <f>SUM(D458:D461)</f>
        <v>0</v>
      </c>
      <c r="E463" s="264">
        <f>SUM(E458:E461)</f>
        <v>0</v>
      </c>
      <c r="F463" s="261">
        <f>SUM(F458:F461)</f>
        <v>0</v>
      </c>
      <c r="G463" s="261">
        <f>SUM(G458:G461)</f>
        <v>0</v>
      </c>
      <c r="H463" s="272">
        <f>SUM(H458:H461)</f>
        <v>0</v>
      </c>
      <c r="L463" s="7"/>
      <c r="M463" s="13"/>
      <c r="N463" s="13"/>
      <c r="O463" s="13"/>
      <c r="P463" s="13"/>
      <c r="Q463" s="13"/>
      <c r="R463" s="13"/>
      <c r="S463" s="13"/>
    </row>
    <row r="464" spans="1:19" s="13" customFormat="1" ht="15" customHeight="1" thickTop="1">
      <c r="A464" s="48"/>
      <c r="B464" s="130"/>
      <c r="C464" s="130"/>
      <c r="D464" s="34"/>
      <c r="E464" s="34"/>
      <c r="F464" s="34"/>
      <c r="G464" s="34"/>
      <c r="H464" s="34"/>
    </row>
    <row r="465" spans="4:8" ht="15" customHeight="1">
      <c r="D465" s="4"/>
      <c r="E465" s="4"/>
      <c r="F465" s="1"/>
      <c r="H465" s="14"/>
    </row>
  </sheetData>
  <sheetProtection password="DEF3" sheet="1" objects="1" scenarios="1" formatColumns="0" formatRows="0"/>
  <mergeCells count="10">
    <mergeCell ref="A5:B5"/>
    <mergeCell ref="A4:B4"/>
    <mergeCell ref="G7:H7"/>
    <mergeCell ref="A15:A16"/>
    <mergeCell ref="B15:B16"/>
    <mergeCell ref="H14:H16"/>
    <mergeCell ref="D14:F14"/>
    <mergeCell ref="G14:G16"/>
    <mergeCell ref="D15:E15"/>
    <mergeCell ref="F15:F16"/>
  </mergeCells>
  <phoneticPr fontId="1" type="noConversion"/>
  <pageMargins left="0.32" right="0.19" top="0.5" bottom="0.42" header="0.25" footer="0.17"/>
  <pageSetup scale="90" orientation="landscape" r:id="rId1"/>
  <headerFooter alignWithMargins="0">
    <oddHeader>&amp;R&amp;"Arial,Bold"&amp;9 FORM C (3/08)</oddHeader>
    <oddFooter>&amp;R&amp;A Page &amp;P</oddFooter>
  </headerFooter>
  <rowBreaks count="1" manualBreakCount="1">
    <brk id="267" max="10" man="1"/>
  </rowBreaks>
  <ignoredErrors>
    <ignoredError sqref="A18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Form C</vt:lpstr>
      <vt:lpstr> DETAIL-input Form C</vt:lpstr>
      <vt:lpstr>' DETAIL-input Form C'!Print_Area</vt:lpstr>
      <vt:lpstr>' DETAIL-input Form C'!Print_Titles</vt:lpstr>
    </vt:vector>
  </TitlesOfParts>
  <Company>NYSESD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Diaz, Jon</cp:lastModifiedBy>
  <cp:lastPrinted>2007-10-30T21:11:36Z</cp:lastPrinted>
  <dcterms:created xsi:type="dcterms:W3CDTF">2004-09-15T18:20:59Z</dcterms:created>
  <dcterms:modified xsi:type="dcterms:W3CDTF">2017-01-11T15:46:54Z</dcterms:modified>
</cp:coreProperties>
</file>