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F:\Incentives, NYC theatrical\Website Docs\"/>
    </mc:Choice>
  </mc:AlternateContent>
  <xr:revisionPtr revIDLastSave="0" documentId="13_ncr:1_{D34FFAB5-D943-4B20-84A4-06269CAA21B5}" xr6:coauthVersionLast="45" xr6:coauthVersionMax="45" xr10:uidLastSave="{00000000-0000-0000-0000-000000000000}"/>
  <bookViews>
    <workbookView xWindow="-28920" yWindow="-120" windowWidth="29040" windowHeight="15840" xr2:uid="{0694C5C1-824B-4574-927E-FB526BDD9B5D}"/>
  </bookViews>
  <sheets>
    <sheet name="Report" sheetId="1" r:id="rId1"/>
    <sheet name="Sheet2" sheetId="2" state="hidden" r:id="rId2"/>
  </sheets>
  <definedNames>
    <definedName name="_xlnm.Print_Area" localSheetId="0">Report!$A$1:$L$44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8" i="1" l="1"/>
  <c r="J28" i="1"/>
  <c r="J33" i="1"/>
  <c r="J32" i="1"/>
  <c r="J31" i="1"/>
  <c r="J30" i="1"/>
  <c r="J29" i="1"/>
  <c r="J26" i="1"/>
  <c r="K33" i="1"/>
  <c r="K32" i="1"/>
  <c r="K31" i="1"/>
  <c r="K30" i="1"/>
  <c r="K29" i="1"/>
  <c r="K26" i="1"/>
  <c r="D17" i="1"/>
  <c r="J34" i="1" l="1"/>
  <c r="D37" i="1" s="1"/>
  <c r="K34" i="1"/>
  <c r="D18" i="1"/>
  <c r="D19" i="1" s="1"/>
  <c r="E37" i="1" l="1"/>
  <c r="E34" i="1"/>
  <c r="F34" i="1"/>
  <c r="E38" i="1" s="1"/>
  <c r="G34" i="1"/>
  <c r="H34" i="1"/>
  <c r="I34" i="1"/>
  <c r="D38" i="1" l="1"/>
  <c r="D34" i="1"/>
</calcChain>
</file>

<file path=xl/sharedStrings.xml><?xml version="1.0" encoding="utf-8"?>
<sst xmlns="http://schemas.openxmlformats.org/spreadsheetml/2006/main" count="64" uniqueCount="63">
  <si>
    <t>PROJECT TITLE:</t>
  </si>
  <si>
    <t>DATE:</t>
  </si>
  <si>
    <t xml:space="preserve">Public Access and Availability--Final Report </t>
  </si>
  <si>
    <t xml:space="preserve">Venue Name: </t>
  </si>
  <si>
    <t>Seating Capacity:</t>
  </si>
  <si>
    <t xml:space="preserve">New York City Musical &amp; Theatrical Tax Credit Program </t>
  </si>
  <si>
    <t xml:space="preserve">Organization 1: </t>
  </si>
  <si>
    <t xml:space="preserve">Organization 2: </t>
  </si>
  <si>
    <t xml:space="preserve">Organization 3: </t>
  </si>
  <si>
    <t xml:space="preserve">Organization 4: </t>
  </si>
  <si>
    <t xml:space="preserve">Organization 5: </t>
  </si>
  <si>
    <t>TOTALS</t>
  </si>
  <si>
    <t xml:space="preserve">Organization 6: </t>
  </si>
  <si>
    <t>THRESHOLDS</t>
  </si>
  <si>
    <r>
      <t xml:space="preserve">Tickets offered </t>
    </r>
    <r>
      <rPr>
        <u/>
        <sz val="11"/>
        <color theme="1"/>
        <rFont val="Calibri"/>
        <family val="2"/>
        <scheme val="minor"/>
      </rPr>
      <t>&lt;</t>
    </r>
    <r>
      <rPr>
        <sz val="11"/>
        <color theme="1"/>
        <rFont val="Calibri"/>
        <family val="2"/>
        <scheme val="minor"/>
      </rPr>
      <t>$20</t>
    </r>
  </si>
  <si>
    <t xml:space="preserve"># of Tickets </t>
  </si>
  <si>
    <t xml:space="preserve">Were there fees in excess of $4/ticket related to any of the tickets offered/sold above? </t>
  </si>
  <si>
    <t>SEATING</t>
  </si>
  <si>
    <t>FEES</t>
  </si>
  <si>
    <t>COMPANY/APPLICANT:</t>
  </si>
  <si>
    <r>
      <rPr>
        <i/>
        <sz val="11"/>
        <color theme="1"/>
        <rFont val="Calibri"/>
        <family val="2"/>
        <scheme val="minor"/>
      </rPr>
      <t>MAXIMUM is 52 weeks</t>
    </r>
    <r>
      <rPr>
        <sz val="11"/>
        <color theme="1"/>
        <rFont val="Calibri"/>
        <family val="2"/>
        <scheme val="minor"/>
      </rPr>
      <t xml:space="preserve"> </t>
    </r>
  </si>
  <si>
    <r>
      <t xml:space="preserve"># of Tickets </t>
    </r>
    <r>
      <rPr>
        <b/>
        <sz val="11"/>
        <color rgb="FFFF0000"/>
        <rFont val="Calibri"/>
        <family val="2"/>
        <scheme val="minor"/>
      </rPr>
      <t>@ $</t>
    </r>
    <r>
      <rPr>
        <b/>
        <u/>
        <sz val="11"/>
        <color rgb="FFFF0000"/>
        <rFont val="Calibri"/>
        <family val="2"/>
        <scheme val="minor"/>
      </rPr>
      <t>&lt;</t>
    </r>
    <r>
      <rPr>
        <b/>
        <sz val="11"/>
        <color rgb="FFFF0000"/>
        <rFont val="Calibri"/>
        <family val="2"/>
        <scheme val="minor"/>
      </rPr>
      <t>40 BUT &gt;$20</t>
    </r>
    <r>
      <rPr>
        <sz val="11"/>
        <color theme="1"/>
        <rFont val="Calibri"/>
        <family val="2"/>
        <scheme val="minor"/>
      </rPr>
      <t xml:space="preserve"> </t>
    </r>
    <r>
      <rPr>
        <b/>
        <sz val="11"/>
        <color rgb="FFFF0000"/>
        <rFont val="Calibri"/>
        <family val="2"/>
        <scheme val="minor"/>
      </rPr>
      <t>OFFERED</t>
    </r>
  </si>
  <si>
    <r>
      <t xml:space="preserve"># of Tickets @ </t>
    </r>
    <r>
      <rPr>
        <u/>
        <sz val="11"/>
        <color theme="1"/>
        <rFont val="Calibri"/>
        <family val="2"/>
        <scheme val="minor"/>
      </rPr>
      <t>&lt;</t>
    </r>
    <r>
      <rPr>
        <b/>
        <sz val="11"/>
        <color rgb="FFFF0000"/>
        <rFont val="Calibri"/>
        <family val="2"/>
        <scheme val="minor"/>
      </rPr>
      <t>$20 but &gt;$1 OFFERED</t>
    </r>
  </si>
  <si>
    <r>
      <t xml:space="preserve"># of Tickets @ </t>
    </r>
    <r>
      <rPr>
        <u/>
        <sz val="11"/>
        <rFont val="Calibri"/>
        <family val="2"/>
        <scheme val="minor"/>
      </rPr>
      <t>&lt;</t>
    </r>
    <r>
      <rPr>
        <b/>
        <sz val="11"/>
        <rFont val="Calibri"/>
        <family val="2"/>
        <scheme val="minor"/>
      </rPr>
      <t>$20 but &gt;$1 UTILIZED</t>
    </r>
  </si>
  <si>
    <t>TOTAL OFFERED by Organization</t>
  </si>
  <si>
    <t xml:space="preserve">%  of MINIMUM required </t>
  </si>
  <si>
    <t>Name of Approved Community-Based Organization or Educational Institution</t>
  </si>
  <si>
    <t>Theatre Development Fund</t>
  </si>
  <si>
    <t xml:space="preserve">Empire State Development </t>
  </si>
  <si>
    <t>Column1</t>
  </si>
  <si>
    <t>BOTH TDF and ESD</t>
  </si>
  <si>
    <t>Community Organizations / Educational Institution Approved by:</t>
  </si>
  <si>
    <t>YES</t>
  </si>
  <si>
    <t>NO</t>
  </si>
  <si>
    <t>1st Paid Performance Date</t>
  </si>
  <si>
    <t>Minimum Ticket Threshold*:</t>
  </si>
  <si>
    <t>PART B: ALL APPLICANTS</t>
  </si>
  <si>
    <t xml:space="preserve">PART C: APPROVED COMMUNITY ORGANIZATIONS </t>
  </si>
  <si>
    <t xml:space="preserve"> </t>
  </si>
  <si>
    <r>
      <t xml:space="preserve"># of Tickets @ </t>
    </r>
    <r>
      <rPr>
        <b/>
        <sz val="11"/>
        <rFont val="Calibri"/>
        <family val="2"/>
        <scheme val="minor"/>
      </rPr>
      <t>$0 UTILIZED</t>
    </r>
  </si>
  <si>
    <r>
      <t xml:space="preserve"># of Tickets </t>
    </r>
    <r>
      <rPr>
        <b/>
        <sz val="11"/>
        <rFont val="Calibri"/>
        <family val="2"/>
        <scheme val="minor"/>
      </rPr>
      <t>@ $</t>
    </r>
    <r>
      <rPr>
        <b/>
        <u/>
        <sz val="11"/>
        <rFont val="Calibri"/>
        <family val="2"/>
        <scheme val="minor"/>
      </rPr>
      <t>&lt;</t>
    </r>
    <r>
      <rPr>
        <b/>
        <sz val="11"/>
        <rFont val="Calibri"/>
        <family val="2"/>
        <scheme val="minor"/>
      </rPr>
      <t>40 BUT &gt;$20</t>
    </r>
    <r>
      <rPr>
        <sz val="11"/>
        <rFont val="Calibri"/>
        <family val="2"/>
        <scheme val="minor"/>
      </rPr>
      <t xml:space="preserve"> </t>
    </r>
    <r>
      <rPr>
        <b/>
        <sz val="11"/>
        <rFont val="Calibri"/>
        <family val="2"/>
        <scheme val="minor"/>
      </rPr>
      <t>UTILIZED</t>
    </r>
  </si>
  <si>
    <r>
      <t># of Tickets @</t>
    </r>
    <r>
      <rPr>
        <b/>
        <sz val="11"/>
        <color theme="1"/>
        <rFont val="Calibri"/>
        <family val="2"/>
        <scheme val="minor"/>
      </rPr>
      <t xml:space="preserve"> </t>
    </r>
    <r>
      <rPr>
        <b/>
        <sz val="11"/>
        <color rgb="FFFF0000"/>
        <rFont val="Calibri"/>
        <family val="2"/>
        <scheme val="minor"/>
      </rPr>
      <t>$0 OFFERED</t>
    </r>
  </si>
  <si>
    <t xml:space="preserve">Number of weeks of performances: </t>
  </si>
  <si>
    <t xml:space="preserve">Last Paid Performance Date*: </t>
  </si>
  <si>
    <t>Total Tickets Offered</t>
  </si>
  <si>
    <t>TOTAL UTILIZED by Organization</t>
  </si>
  <si>
    <t>[If Y is entered, have production contact ESD)</t>
  </si>
  <si>
    <t>[If N is entered, have production contact ESD]</t>
  </si>
  <si>
    <r>
      <t xml:space="preserve">Were all tickets offered @ </t>
    </r>
    <r>
      <rPr>
        <u/>
        <sz val="11"/>
        <color theme="1"/>
        <rFont val="Calibri"/>
        <family val="2"/>
        <scheme val="minor"/>
      </rPr>
      <t>&lt;</t>
    </r>
    <r>
      <rPr>
        <sz val="11"/>
        <color theme="1"/>
        <rFont val="Calibri"/>
        <family val="2"/>
        <scheme val="minor"/>
      </rPr>
      <t>$40 BUT &gt;$20 for a seat in the orchestra or front mezzanine section?</t>
    </r>
  </si>
  <si>
    <t>Attach Conditional Certificate of Eligibilty</t>
  </si>
  <si>
    <t>Note: Complete all cells colored blue. Green highlighted cells automatically calculate.</t>
  </si>
  <si>
    <t>TDF Final Counts</t>
  </si>
  <si>
    <t>TDF List</t>
  </si>
  <si>
    <t>INDEPENDENTLY OPERATED PROGRAM:</t>
  </si>
  <si>
    <t>Maximum number of weeks for calculation:</t>
  </si>
  <si>
    <t>If more than 6 Approved Community Organizations were used in an independently operated program, add rows as needed</t>
  </si>
  <si>
    <t>PART A: NARRATIVE ATTACHMENT: As part of the final application, applicants are required to report on their public access and availability plan. The public access and availability report should include a narrative cover letter as well as the below form and any relevant attachments. The report should explain how a production met its requirement under the New York City Musical and Theatrical Production tax credit program that it create and implement a plan to ensure that its production is available and accessible for low-or no-cost to low income New Yorkers. The report should summarize the production’s plan which it laid out in the initial application and report on what the production actually did. This includes areas where the production followed through on its plan as well as areas where the production may have deviated from its plan and why. The report should include the total amount of seats in the theater, length of run of the show, amount of tickets which were made available, amount of tickets which were utilized and through which channels/community-based organizations the utilized tickets were offered and utilized.</t>
  </si>
  <si>
    <t>Did Production Work with the Theatre Development Fund (TDF) for its Public Access and Availability Program?</t>
  </si>
  <si>
    <t>If yes, attach final report provided by TDF.
If no, production should complete Community Organizations list below.</t>
  </si>
  <si>
    <t>Please attach correspondence with NYS showing approval of all organizations or institutions listed below</t>
  </si>
  <si>
    <r>
      <t xml:space="preserve">Note: Must be </t>
    </r>
    <r>
      <rPr>
        <i/>
        <u/>
        <sz val="11"/>
        <color theme="1"/>
        <rFont val="Calibri"/>
        <family val="2"/>
        <scheme val="minor"/>
      </rPr>
      <t>&gt;</t>
    </r>
    <r>
      <rPr>
        <i/>
        <sz val="11"/>
        <color theme="1"/>
        <rFont val="Calibri"/>
        <family val="2"/>
        <scheme val="minor"/>
      </rPr>
      <t>100%</t>
    </r>
  </si>
  <si>
    <r>
      <t xml:space="preserve">Note: Must be </t>
    </r>
    <r>
      <rPr>
        <i/>
        <u/>
        <sz val="11"/>
        <color theme="1"/>
        <rFont val="Calibri"/>
        <family val="2"/>
        <scheme val="minor"/>
      </rPr>
      <t>&gt;</t>
    </r>
    <r>
      <rPr>
        <i/>
        <sz val="11"/>
        <color theme="1"/>
        <rFont val="Calibri"/>
        <family val="2"/>
        <scheme val="minor"/>
      </rPr>
      <t>50%</t>
    </r>
  </si>
  <si>
    <t>*If no last paid performance date before 9/30/2023, enter 9/30/2023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</si>
</sst>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9" x14ac:knownFonts="1">
    <font>
      <sz val="11"/>
      <color theme="1"/>
      <name val="Calibri"/>
      <family val="2"/>
      <scheme val="minor"/>
    </font>
    <font>
      <b/>
      <sz val="11"/>
      <color theme="1"/>
      <name val="Calibri"/>
      <family val="2"/>
      <scheme val="minor"/>
    </font>
    <font>
      <b/>
      <sz val="16"/>
      <name val="Arial"/>
      <family val="2"/>
    </font>
    <font>
      <sz val="10"/>
      <name val="Arial"/>
      <family val="2"/>
    </font>
    <font>
      <sz val="18"/>
      <name val="Arial"/>
      <family val="2"/>
    </font>
    <font>
      <sz val="16"/>
      <name val="Arial"/>
      <family val="2"/>
    </font>
    <font>
      <b/>
      <sz val="10"/>
      <name val="Arial"/>
      <family val="2"/>
    </font>
    <font>
      <i/>
      <sz val="11"/>
      <color theme="1"/>
      <name val="Calibri"/>
      <family val="2"/>
      <scheme val="minor"/>
    </font>
    <font>
      <u/>
      <sz val="11"/>
      <color theme="1"/>
      <name val="Calibri"/>
      <family val="2"/>
      <scheme val="minor"/>
    </font>
    <font>
      <sz val="11"/>
      <name val="Calibri"/>
      <family val="2"/>
      <scheme val="minor"/>
    </font>
    <font>
      <b/>
      <sz val="11"/>
      <color rgb="FFFF0000"/>
      <name val="Calibri"/>
      <family val="2"/>
      <scheme val="minor"/>
    </font>
    <font>
      <i/>
      <sz val="9"/>
      <color theme="1"/>
      <name val="Calibri"/>
      <family val="2"/>
      <scheme val="minor"/>
    </font>
    <font>
      <b/>
      <u/>
      <sz val="11"/>
      <color rgb="FFFF0000"/>
      <name val="Calibri"/>
      <family val="2"/>
      <scheme val="minor"/>
    </font>
    <font>
      <b/>
      <sz val="11"/>
      <name val="Calibri"/>
      <family val="2"/>
      <scheme val="minor"/>
    </font>
    <font>
      <b/>
      <u/>
      <sz val="11"/>
      <name val="Calibri"/>
      <family val="2"/>
      <scheme val="minor"/>
    </font>
    <font>
      <u/>
      <sz val="11"/>
      <name val="Calibri"/>
      <family val="2"/>
      <scheme val="minor"/>
    </font>
    <font>
      <sz val="11"/>
      <color theme="1"/>
      <name val="Calibri"/>
      <family val="2"/>
      <scheme val="minor"/>
    </font>
    <font>
      <i/>
      <sz val="9"/>
      <name val="Arial"/>
      <family val="2"/>
    </font>
    <font>
      <i/>
      <u/>
      <sz val="11"/>
      <color theme="1"/>
      <name val="Calibri"/>
      <family val="2"/>
      <scheme val="minor"/>
    </font>
  </fonts>
  <fills count="6">
    <fill>
      <patternFill patternType="none"/>
    </fill>
    <fill>
      <patternFill patternType="gray125"/>
    </fill>
    <fill>
      <patternFill patternType="solid">
        <fgColor indexed="41"/>
        <bgColor indexed="64"/>
      </patternFill>
    </fill>
    <fill>
      <patternFill patternType="solid">
        <fgColor rgb="FFFFFF00"/>
        <bgColor indexed="64"/>
      </patternFill>
    </fill>
    <fill>
      <patternFill patternType="solid">
        <fgColor rgb="FFCCFFFF"/>
        <bgColor indexed="64"/>
      </patternFill>
    </fill>
    <fill>
      <patternFill patternType="solid">
        <fgColor theme="9" tint="0.59999389629810485"/>
        <bgColor indexed="64"/>
      </patternFill>
    </fill>
  </fills>
  <borders count="18">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diagonal/>
    </border>
    <border>
      <left style="thin">
        <color auto="1"/>
      </left>
      <right style="thin">
        <color auto="1"/>
      </right>
      <top style="thin">
        <color auto="1"/>
      </top>
      <bottom style="medium">
        <color auto="1"/>
      </bottom>
      <diagonal/>
    </border>
    <border>
      <left/>
      <right style="medium">
        <color auto="1"/>
      </right>
      <top style="thin">
        <color auto="1"/>
      </top>
      <bottom style="thin">
        <color auto="1"/>
      </bottom>
      <diagonal/>
    </border>
  </borders>
  <cellStyleXfs count="2">
    <xf numFmtId="0" fontId="0" fillId="0" borderId="0"/>
    <xf numFmtId="9" fontId="16" fillId="0" borderId="0" applyFont="0" applyFill="0" applyBorder="0" applyAlignment="0" applyProtection="0"/>
  </cellStyleXfs>
  <cellXfs count="84">
    <xf numFmtId="0" fontId="0" fillId="0" borderId="0" xfId="0"/>
    <xf numFmtId="14" fontId="3" fillId="2" borderId="4" xfId="0" applyNumberFormat="1" applyFont="1" applyFill="1" applyBorder="1" applyProtection="1">
      <protection locked="0"/>
    </xf>
    <xf numFmtId="0" fontId="0" fillId="2" borderId="1" xfId="0" applyFill="1" applyBorder="1" applyAlignment="1" applyProtection="1">
      <alignment horizontal="center"/>
      <protection locked="0"/>
    </xf>
    <xf numFmtId="0" fontId="0" fillId="2" borderId="2"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0" borderId="0" xfId="0" applyProtection="1"/>
    <xf numFmtId="0" fontId="2" fillId="0" borderId="0" xfId="0" applyFont="1" applyProtection="1"/>
    <xf numFmtId="0" fontId="3" fillId="0" borderId="0" xfId="0" applyFont="1" applyProtection="1"/>
    <xf numFmtId="0" fontId="4" fillId="0" borderId="0" xfId="0" applyFont="1" applyProtection="1"/>
    <xf numFmtId="0" fontId="5" fillId="0" borderId="0" xfId="0" applyFont="1" applyAlignment="1" applyProtection="1">
      <alignment horizontal="left" wrapText="1"/>
    </xf>
    <xf numFmtId="0" fontId="3" fillId="0" borderId="0" xfId="0" applyFont="1" applyAlignment="1" applyProtection="1">
      <alignment wrapText="1"/>
    </xf>
    <xf numFmtId="0" fontId="17" fillId="0" borderId="0" xfId="0" applyFont="1" applyAlignment="1" applyProtection="1">
      <alignment horizontal="left"/>
    </xf>
    <xf numFmtId="0" fontId="5" fillId="0" borderId="0" xfId="0" applyFont="1" applyProtection="1"/>
    <xf numFmtId="0" fontId="6" fillId="0" borderId="0" xfId="0" applyFont="1" applyAlignment="1" applyProtection="1">
      <alignment horizontal="right"/>
    </xf>
    <xf numFmtId="0" fontId="3" fillId="0" borderId="0" xfId="0" applyFont="1" applyAlignment="1" applyProtection="1">
      <alignment horizontal="center"/>
    </xf>
    <xf numFmtId="0" fontId="6" fillId="0" borderId="0" xfId="0" applyFont="1" applyAlignment="1" applyProtection="1">
      <alignment horizontal="right" wrapText="1"/>
    </xf>
    <xf numFmtId="14" fontId="3" fillId="0" borderId="0" xfId="0" applyNumberFormat="1" applyFont="1" applyFill="1" applyBorder="1" applyProtection="1"/>
    <xf numFmtId="164" fontId="3" fillId="0" borderId="0" xfId="0" applyNumberFormat="1" applyFont="1" applyProtection="1"/>
    <xf numFmtId="0" fontId="0" fillId="0" borderId="0" xfId="0" applyAlignment="1" applyProtection="1">
      <alignment horizontal="center"/>
    </xf>
    <xf numFmtId="0" fontId="0" fillId="0" borderId="0" xfId="0" applyAlignment="1" applyProtection="1">
      <alignment horizontal="center"/>
    </xf>
    <xf numFmtId="0" fontId="0" fillId="0" borderId="0" xfId="0" applyFill="1" applyBorder="1" applyAlignment="1" applyProtection="1">
      <alignment horizontal="center"/>
    </xf>
    <xf numFmtId="0" fontId="1" fillId="0" borderId="1" xfId="0" applyFont="1" applyFill="1" applyBorder="1" applyAlignment="1" applyProtection="1">
      <alignment vertical="center" wrapText="1"/>
    </xf>
    <xf numFmtId="0" fontId="1" fillId="0" borderId="2" xfId="0" applyFont="1" applyBorder="1" applyAlignment="1" applyProtection="1">
      <alignment vertical="center" wrapText="1"/>
    </xf>
    <xf numFmtId="0" fontId="1" fillId="0" borderId="3" xfId="0" applyFont="1" applyBorder="1" applyAlignment="1" applyProtection="1">
      <alignment vertical="center" wrapText="1"/>
    </xf>
    <xf numFmtId="0" fontId="0" fillId="0" borderId="0" xfId="0" applyAlignment="1" applyProtection="1">
      <alignment vertical="center"/>
    </xf>
    <xf numFmtId="0" fontId="3" fillId="0" borderId="0" xfId="0" applyFont="1" applyFill="1" applyProtection="1"/>
    <xf numFmtId="164" fontId="3" fillId="0" borderId="0" xfId="0" applyNumberFormat="1" applyFont="1" applyFill="1" applyProtection="1"/>
    <xf numFmtId="0" fontId="1" fillId="0" borderId="7" xfId="0" applyFont="1" applyFill="1" applyBorder="1" applyProtection="1"/>
    <xf numFmtId="0" fontId="0" fillId="0" borderId="8" xfId="0" applyFill="1" applyBorder="1" applyProtection="1"/>
    <xf numFmtId="0" fontId="0" fillId="0" borderId="9" xfId="0" applyFill="1" applyBorder="1" applyProtection="1"/>
    <xf numFmtId="0" fontId="0" fillId="0" borderId="0" xfId="0" applyFill="1" applyProtection="1"/>
    <xf numFmtId="0" fontId="1" fillId="0" borderId="10" xfId="0" applyFont="1" applyBorder="1" applyProtection="1"/>
    <xf numFmtId="0" fontId="0" fillId="0" borderId="11" xfId="0" applyFill="1" applyBorder="1" applyProtection="1"/>
    <xf numFmtId="0" fontId="0" fillId="0" borderId="10" xfId="0" applyBorder="1" applyProtection="1"/>
    <xf numFmtId="0" fontId="0" fillId="0" borderId="4" xfId="0" applyFont="1" applyFill="1" applyBorder="1" applyProtection="1"/>
    <xf numFmtId="0" fontId="0" fillId="0" borderId="4" xfId="0" applyFont="1" applyFill="1" applyBorder="1" applyAlignment="1" applyProtection="1">
      <alignment wrapText="1"/>
    </xf>
    <xf numFmtId="0" fontId="7" fillId="0" borderId="0" xfId="0" applyFont="1" applyProtection="1"/>
    <xf numFmtId="0" fontId="1" fillId="5" borderId="4" xfId="0" applyFont="1" applyFill="1" applyBorder="1" applyProtection="1"/>
    <xf numFmtId="0" fontId="0" fillId="5" borderId="4" xfId="0" applyFill="1" applyBorder="1" applyProtection="1"/>
    <xf numFmtId="0" fontId="1" fillId="5" borderId="4" xfId="0" applyFont="1" applyFill="1" applyBorder="1" applyAlignment="1" applyProtection="1">
      <alignment wrapText="1"/>
    </xf>
    <xf numFmtId="0" fontId="0" fillId="0" borderId="0" xfId="0" applyFont="1" applyProtection="1"/>
    <xf numFmtId="0" fontId="0" fillId="0" borderId="12" xfId="0" applyBorder="1" applyProtection="1"/>
    <xf numFmtId="1" fontId="1" fillId="5" borderId="4" xfId="0" applyNumberFormat="1" applyFont="1" applyFill="1" applyBorder="1" applyProtection="1"/>
    <xf numFmtId="10" fontId="0" fillId="0" borderId="0" xfId="0" applyNumberFormat="1" applyProtection="1"/>
    <xf numFmtId="0" fontId="1" fillId="0" borderId="7" xfId="0" applyFont="1" applyBorder="1" applyProtection="1"/>
    <xf numFmtId="0" fontId="0" fillId="0" borderId="8" xfId="0" applyBorder="1" applyProtection="1"/>
    <xf numFmtId="0" fontId="0" fillId="0" borderId="9" xfId="0" applyBorder="1" applyProtection="1"/>
    <xf numFmtId="0" fontId="0" fillId="0" borderId="10" xfId="0" applyFont="1" applyBorder="1" applyAlignment="1" applyProtection="1">
      <alignment wrapText="1"/>
    </xf>
    <xf numFmtId="0" fontId="7" fillId="0" borderId="6" xfId="0" applyFont="1" applyBorder="1" applyAlignment="1" applyProtection="1">
      <alignment horizontal="left" wrapText="1"/>
    </xf>
    <xf numFmtId="0" fontId="7" fillId="0" borderId="0" xfId="0" applyFont="1" applyBorder="1" applyAlignment="1" applyProtection="1">
      <alignment horizontal="left" wrapText="1"/>
    </xf>
    <xf numFmtId="0" fontId="0" fillId="0" borderId="0" xfId="0" applyBorder="1" applyProtection="1"/>
    <xf numFmtId="0" fontId="0" fillId="0" borderId="11" xfId="0" applyBorder="1" applyProtection="1"/>
    <xf numFmtId="0" fontId="0" fillId="0" borderId="15" xfId="0" applyBorder="1" applyAlignment="1" applyProtection="1">
      <alignment wrapText="1"/>
    </xf>
    <xf numFmtId="0" fontId="0" fillId="0" borderId="10" xfId="0" applyBorder="1" applyAlignment="1" applyProtection="1">
      <alignment wrapText="1"/>
    </xf>
    <xf numFmtId="0" fontId="0" fillId="0" borderId="0" xfId="0" applyBorder="1" applyAlignment="1" applyProtection="1">
      <alignment wrapText="1"/>
    </xf>
    <xf numFmtId="0" fontId="9" fillId="0" borderId="0" xfId="0" applyFont="1" applyBorder="1" applyAlignment="1" applyProtection="1">
      <alignment wrapText="1"/>
    </xf>
    <xf numFmtId="0" fontId="0" fillId="0" borderId="11" xfId="0" applyBorder="1" applyAlignment="1" applyProtection="1">
      <alignment wrapText="1"/>
    </xf>
    <xf numFmtId="0" fontId="0" fillId="0" borderId="0" xfId="0" applyFill="1" applyAlignment="1" applyProtection="1"/>
    <xf numFmtId="0" fontId="0" fillId="0" borderId="0" xfId="0" applyAlignment="1" applyProtection="1">
      <alignment wrapText="1"/>
    </xf>
    <xf numFmtId="0" fontId="0" fillId="0" borderId="5" xfId="0" applyBorder="1" applyAlignment="1" applyProtection="1">
      <alignment wrapText="1"/>
    </xf>
    <xf numFmtId="0" fontId="1" fillId="5" borderId="5" xfId="0" applyFont="1" applyFill="1" applyBorder="1" applyAlignment="1" applyProtection="1">
      <alignment wrapText="1"/>
    </xf>
    <xf numFmtId="0" fontId="1" fillId="5" borderId="17" xfId="0" applyFont="1" applyFill="1" applyBorder="1" applyAlignment="1" applyProtection="1">
      <alignment wrapText="1"/>
    </xf>
    <xf numFmtId="0" fontId="1" fillId="0" borderId="10" xfId="0" applyFont="1" applyBorder="1" applyAlignment="1" applyProtection="1">
      <alignment wrapText="1"/>
    </xf>
    <xf numFmtId="0" fontId="0" fillId="0" borderId="5" xfId="0" applyBorder="1" applyProtection="1"/>
    <xf numFmtId="0" fontId="1" fillId="5" borderId="5" xfId="0" applyFont="1" applyFill="1" applyBorder="1" applyProtection="1"/>
    <xf numFmtId="0" fontId="11" fillId="0" borderId="10" xfId="0" applyFont="1" applyBorder="1" applyAlignment="1" applyProtection="1">
      <alignment wrapText="1"/>
    </xf>
    <xf numFmtId="0" fontId="9" fillId="0" borderId="5" xfId="0" applyFont="1" applyBorder="1" applyAlignment="1" applyProtection="1">
      <alignment wrapText="1"/>
    </xf>
    <xf numFmtId="0" fontId="1" fillId="0" borderId="10" xfId="0" applyFont="1" applyFill="1" applyBorder="1" applyAlignment="1" applyProtection="1">
      <alignment wrapText="1"/>
    </xf>
    <xf numFmtId="0" fontId="0" fillId="5" borderId="5" xfId="0" applyFill="1" applyBorder="1" applyProtection="1"/>
    <xf numFmtId="9" fontId="9" fillId="5" borderId="5" xfId="1" applyFont="1" applyFill="1" applyBorder="1" applyAlignment="1" applyProtection="1">
      <alignment wrapText="1"/>
    </xf>
    <xf numFmtId="0" fontId="7" fillId="0" borderId="0" xfId="0" applyFont="1" applyBorder="1" applyProtection="1"/>
    <xf numFmtId="9" fontId="0" fillId="5" borderId="5" xfId="1" applyFont="1" applyFill="1" applyBorder="1" applyProtection="1"/>
    <xf numFmtId="0" fontId="1" fillId="0" borderId="12" xfId="0" applyFont="1" applyBorder="1" applyProtection="1"/>
    <xf numFmtId="0" fontId="0" fillId="0" borderId="16" xfId="0" applyBorder="1" applyAlignment="1" applyProtection="1">
      <alignment wrapText="1"/>
    </xf>
    <xf numFmtId="0" fontId="7" fillId="0" borderId="13" xfId="0" applyFont="1" applyBorder="1" applyProtection="1"/>
    <xf numFmtId="0" fontId="0" fillId="0" borderId="13" xfId="0" applyBorder="1" applyProtection="1"/>
    <xf numFmtId="0" fontId="0" fillId="0" borderId="14" xfId="0" applyBorder="1" applyProtection="1"/>
    <xf numFmtId="0" fontId="0" fillId="4" borderId="4" xfId="0" applyFill="1" applyBorder="1" applyProtection="1">
      <protection locked="0"/>
    </xf>
    <xf numFmtId="14" fontId="0" fillId="4" borderId="4" xfId="0" applyNumberFormat="1" applyFill="1" applyBorder="1" applyProtection="1">
      <protection locked="0"/>
    </xf>
    <xf numFmtId="0" fontId="1" fillId="4" borderId="16" xfId="0" applyFont="1" applyFill="1" applyBorder="1" applyProtection="1">
      <protection locked="0"/>
    </xf>
    <xf numFmtId="0" fontId="0" fillId="4" borderId="5" xfId="0" applyFill="1" applyBorder="1" applyProtection="1">
      <protection locked="0"/>
    </xf>
    <xf numFmtId="0" fontId="0" fillId="3" borderId="5" xfId="0" applyFill="1" applyBorder="1" applyAlignment="1" applyProtection="1">
      <alignment wrapText="1"/>
      <protection locked="0"/>
    </xf>
    <xf numFmtId="0" fontId="0" fillId="0" borderId="5" xfId="0" applyBorder="1" applyAlignment="1" applyProtection="1">
      <alignment wrapText="1"/>
      <protection locked="0"/>
    </xf>
    <xf numFmtId="0" fontId="1" fillId="4" borderId="5" xfId="0" applyFont="1" applyFill="1" applyBorder="1" applyProtection="1">
      <protection locked="0"/>
    </xf>
  </cellXfs>
  <cellStyles count="2">
    <cellStyle name="Normal" xfId="0" builtinId="0"/>
    <cellStyle name="Percent" xfId="1" builtinId="5"/>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504825</xdr:colOff>
      <xdr:row>0</xdr:row>
      <xdr:rowOff>6866</xdr:rowOff>
    </xdr:from>
    <xdr:to>
      <xdr:col>10</xdr:col>
      <xdr:colOff>168497</xdr:colOff>
      <xdr:row>3</xdr:row>
      <xdr:rowOff>84853</xdr:rowOff>
    </xdr:to>
    <xdr:pic>
      <xdr:nvPicPr>
        <xdr:cNvPr id="4" name="Picture 3">
          <a:extLst>
            <a:ext uri="{FF2B5EF4-FFF2-40B4-BE49-F238E27FC236}">
              <a16:creationId xmlns:a16="http://schemas.microsoft.com/office/drawing/2014/main" id="{3F8659D8-1372-4328-A2BD-23CAC4717BD9}"/>
            </a:ext>
          </a:extLst>
        </xdr:cNvPr>
        <xdr:cNvPicPr>
          <a:picLocks noChangeAspect="1"/>
        </xdr:cNvPicPr>
      </xdr:nvPicPr>
      <xdr:blipFill>
        <a:blip xmlns:r="http://schemas.openxmlformats.org/officeDocument/2006/relationships" r:embed="rId1"/>
        <a:stretch>
          <a:fillRect/>
        </a:stretch>
      </xdr:blipFill>
      <xdr:spPr>
        <a:xfrm>
          <a:off x="8020050" y="6866"/>
          <a:ext cx="2397347" cy="70663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F2D8A81-04F3-4AE0-8959-070E1119D786}" name="Table1" displayName="Table1" ref="B2:B5" totalsRowShown="0">
  <autoFilter ref="B2:B5" xr:uid="{B8E78B81-24E2-4E76-AF44-AA9AE1AA8286}"/>
  <tableColumns count="1">
    <tableColumn id="1" xr3:uid="{F8A413F0-94D4-41A6-AF1D-2A5722B3279A}" name="Column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101886B-D581-412B-9908-096C0FD71E09}" name="Table2" displayName="Table2" ref="E3:E5" totalsRowShown="0">
  <autoFilter ref="E3:E5" xr:uid="{F6659D1C-8E46-4408-B972-B9E80D97C850}"/>
  <tableColumns count="1">
    <tableColumn id="1" xr3:uid="{4E5CAFFA-7C45-4DDB-AC5F-4C2D9A3B1A8D}" name="Column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883AF-3D3E-4A14-8F75-8C4D16B55146}">
  <sheetPr>
    <pageSetUpPr fitToPage="1"/>
  </sheetPr>
  <dimension ref="A1:P42"/>
  <sheetViews>
    <sheetView tabSelected="1" workbookViewId="0"/>
  </sheetViews>
  <sheetFormatPr defaultRowHeight="15" x14ac:dyDescent="0.25"/>
  <cols>
    <col min="1" max="1" width="1.28515625" style="5" customWidth="1"/>
    <col min="2" max="2" width="23.28515625" style="5" customWidth="1"/>
    <col min="3" max="3" width="35.28515625" style="5" customWidth="1"/>
    <col min="4" max="4" width="13.42578125" style="5" customWidth="1"/>
    <col min="5" max="5" width="15.28515625" style="5" customWidth="1"/>
    <col min="6" max="6" width="13.5703125" style="5" customWidth="1"/>
    <col min="7" max="7" width="13.7109375" style="5" customWidth="1"/>
    <col min="8" max="8" width="14.140625" style="5" customWidth="1"/>
    <col min="9" max="10" width="13.42578125" style="5" customWidth="1"/>
    <col min="11" max="11" width="12.140625" style="5" customWidth="1"/>
    <col min="12" max="12" width="9.140625" style="5" customWidth="1"/>
    <col min="13" max="14" width="9.140625" style="5"/>
    <col min="15" max="15" width="11" style="5" customWidth="1"/>
    <col min="16" max="17" width="9.140625" style="5"/>
    <col min="18" max="18" width="11" style="5" customWidth="1"/>
    <col min="19" max="16384" width="9.140625" style="5"/>
  </cols>
  <sheetData>
    <row r="1" spans="1:14" ht="5.25" customHeight="1" x14ac:dyDescent="0.25"/>
    <row r="2" spans="1:14" s="7" customFormat="1" ht="23.25" customHeight="1" x14ac:dyDescent="0.35">
      <c r="A2" s="6" t="s">
        <v>5</v>
      </c>
      <c r="B2" s="6"/>
      <c r="C2" s="6"/>
      <c r="D2" s="6"/>
      <c r="E2" s="6"/>
      <c r="F2" s="6"/>
      <c r="G2" s="6"/>
      <c r="K2" s="8"/>
    </row>
    <row r="3" spans="1:14" s="7" customFormat="1" ht="21" customHeight="1" x14ac:dyDescent="0.3">
      <c r="A3" s="6" t="s">
        <v>2</v>
      </c>
      <c r="B3" s="9"/>
      <c r="C3" s="9"/>
      <c r="D3" s="9"/>
      <c r="E3" s="9"/>
      <c r="F3" s="9"/>
      <c r="G3" s="9"/>
      <c r="H3" s="9"/>
      <c r="I3" s="9"/>
      <c r="J3" s="9"/>
      <c r="K3" s="9"/>
      <c r="L3" s="10"/>
      <c r="M3" s="10"/>
      <c r="N3" s="10"/>
    </row>
    <row r="4" spans="1:14" s="7" customFormat="1" ht="21" customHeight="1" x14ac:dyDescent="0.3">
      <c r="A4" s="6"/>
      <c r="B4" s="11" t="s">
        <v>50</v>
      </c>
      <c r="C4" s="9"/>
      <c r="D4" s="9"/>
      <c r="E4" s="9"/>
      <c r="F4" s="9"/>
      <c r="G4" s="9"/>
      <c r="H4" s="9"/>
      <c r="I4" s="9"/>
      <c r="J4" s="9"/>
      <c r="K4" s="9"/>
      <c r="L4" s="10"/>
      <c r="M4" s="10"/>
      <c r="N4" s="10"/>
    </row>
    <row r="5" spans="1:14" s="7" customFormat="1" ht="21" customHeight="1" x14ac:dyDescent="0.3">
      <c r="A5" s="6"/>
      <c r="B5" s="11" t="s">
        <v>49</v>
      </c>
      <c r="C5" s="9"/>
      <c r="D5" s="9"/>
      <c r="E5" s="9"/>
      <c r="F5" s="9"/>
      <c r="G5" s="9"/>
      <c r="H5" s="9"/>
      <c r="I5" s="9"/>
      <c r="J5" s="9"/>
      <c r="K5" s="9"/>
      <c r="L5" s="10"/>
      <c r="M5" s="10"/>
      <c r="N5" s="10"/>
    </row>
    <row r="6" spans="1:14" s="7" customFormat="1" ht="21" customHeight="1" thickBot="1" x14ac:dyDescent="0.35">
      <c r="A6" s="12"/>
      <c r="B6" s="9"/>
      <c r="C6" s="9"/>
      <c r="D6" s="9"/>
      <c r="E6" s="9"/>
      <c r="F6" s="9"/>
      <c r="G6" s="9"/>
      <c r="H6" s="9"/>
      <c r="I6" s="9"/>
      <c r="J6" s="9"/>
      <c r="K6" s="9"/>
      <c r="L6" s="10"/>
      <c r="M6" s="10"/>
      <c r="N6" s="10"/>
    </row>
    <row r="7" spans="1:14" s="7" customFormat="1" ht="15" customHeight="1" thickBot="1" x14ac:dyDescent="0.3">
      <c r="B7" s="13" t="s">
        <v>0</v>
      </c>
      <c r="C7" s="2"/>
      <c r="D7" s="3"/>
      <c r="E7" s="4"/>
      <c r="F7" s="14"/>
      <c r="G7" s="14"/>
      <c r="H7" s="15" t="s">
        <v>1</v>
      </c>
      <c r="I7" s="1"/>
      <c r="J7" s="16"/>
      <c r="L7" s="17"/>
    </row>
    <row r="8" spans="1:14" s="7" customFormat="1" ht="15" customHeight="1" thickBot="1" x14ac:dyDescent="0.3">
      <c r="B8" s="13" t="s">
        <v>19</v>
      </c>
      <c r="C8" s="2"/>
      <c r="D8" s="3"/>
      <c r="E8" s="4"/>
      <c r="F8" s="18"/>
      <c r="G8" s="14"/>
      <c r="H8" s="13"/>
      <c r="I8" s="13"/>
      <c r="J8" s="13"/>
      <c r="K8" s="19"/>
      <c r="L8" s="19"/>
      <c r="N8" s="17"/>
    </row>
    <row r="9" spans="1:14" s="7" customFormat="1" ht="15" customHeight="1" thickBot="1" x14ac:dyDescent="0.3">
      <c r="B9" s="13"/>
      <c r="C9" s="20"/>
      <c r="D9" s="20"/>
      <c r="E9" s="20"/>
      <c r="F9" s="18"/>
      <c r="G9" s="14"/>
      <c r="H9" s="13"/>
      <c r="I9" s="13"/>
      <c r="J9" s="13"/>
      <c r="K9" s="18"/>
      <c r="L9" s="18"/>
      <c r="N9" s="17"/>
    </row>
    <row r="10" spans="1:14" s="7" customFormat="1" ht="140.25" customHeight="1" thickBot="1" x14ac:dyDescent="0.3">
      <c r="B10" s="21" t="s">
        <v>56</v>
      </c>
      <c r="C10" s="22"/>
      <c r="D10" s="22"/>
      <c r="E10" s="22"/>
      <c r="F10" s="22"/>
      <c r="G10" s="23"/>
      <c r="H10" s="13"/>
      <c r="I10" s="13"/>
      <c r="J10" s="13"/>
      <c r="K10" s="18"/>
      <c r="L10" s="18"/>
      <c r="N10" s="17"/>
    </row>
    <row r="11" spans="1:14" s="7" customFormat="1" ht="15" customHeight="1" thickBot="1" x14ac:dyDescent="0.25">
      <c r="B11" s="24"/>
      <c r="C11" s="14"/>
      <c r="D11" s="25"/>
      <c r="E11" s="26"/>
      <c r="F11" s="17"/>
    </row>
    <row r="12" spans="1:14" ht="15.75" thickBot="1" x14ac:dyDescent="0.3">
      <c r="B12" s="27" t="s">
        <v>36</v>
      </c>
      <c r="C12" s="28"/>
      <c r="D12" s="29"/>
      <c r="E12" s="30"/>
    </row>
    <row r="13" spans="1:14" ht="15.75" thickBot="1" x14ac:dyDescent="0.3">
      <c r="B13" s="31" t="s">
        <v>3</v>
      </c>
      <c r="C13" s="77"/>
      <c r="D13" s="32"/>
    </row>
    <row r="14" spans="1:14" ht="15.75" thickBot="1" x14ac:dyDescent="0.3">
      <c r="B14" s="31" t="s">
        <v>4</v>
      </c>
      <c r="C14" s="77"/>
      <c r="D14" s="32"/>
    </row>
    <row r="15" spans="1:14" ht="15.75" thickBot="1" x14ac:dyDescent="0.3">
      <c r="B15" s="33"/>
      <c r="C15" s="34" t="s">
        <v>34</v>
      </c>
      <c r="D15" s="78"/>
    </row>
    <row r="16" spans="1:14" ht="15.75" thickBot="1" x14ac:dyDescent="0.3">
      <c r="B16" s="33"/>
      <c r="C16" s="35" t="s">
        <v>43</v>
      </c>
      <c r="D16" s="78"/>
      <c r="E16" s="36" t="s">
        <v>62</v>
      </c>
    </row>
    <row r="17" spans="2:16" ht="15.75" thickBot="1" x14ac:dyDescent="0.3">
      <c r="B17" s="33"/>
      <c r="C17" s="37" t="s">
        <v>42</v>
      </c>
      <c r="D17" s="38">
        <f>ROUND((D16-D15)/7,0)</f>
        <v>0</v>
      </c>
    </row>
    <row r="18" spans="2:16" ht="30.75" thickBot="1" x14ac:dyDescent="0.3">
      <c r="B18" s="33"/>
      <c r="C18" s="39" t="s">
        <v>54</v>
      </c>
      <c r="D18" s="38">
        <f>IF(D17&gt;52,52,D17)</f>
        <v>0</v>
      </c>
      <c r="E18" s="40" t="s">
        <v>20</v>
      </c>
    </row>
    <row r="19" spans="2:16" ht="15.75" thickBot="1" x14ac:dyDescent="0.3">
      <c r="B19" s="41"/>
      <c r="C19" s="37" t="s">
        <v>35</v>
      </c>
      <c r="D19" s="42">
        <f>(D18/26)*C14</f>
        <v>0</v>
      </c>
      <c r="E19" s="36"/>
      <c r="N19" s="43"/>
    </row>
    <row r="21" spans="2:16" ht="17.25" customHeight="1" thickBot="1" x14ac:dyDescent="0.3">
      <c r="C21" s="30"/>
    </row>
    <row r="22" spans="2:16" x14ac:dyDescent="0.25">
      <c r="B22" s="44" t="s">
        <v>37</v>
      </c>
      <c r="C22" s="45"/>
      <c r="D22" s="45"/>
      <c r="E22" s="45"/>
      <c r="F22" s="45"/>
      <c r="G22" s="45"/>
      <c r="H22" s="45"/>
      <c r="I22" s="45"/>
      <c r="J22" s="45"/>
      <c r="K22" s="46"/>
    </row>
    <row r="23" spans="2:16" ht="75.75" customHeight="1" thickBot="1" x14ac:dyDescent="0.3">
      <c r="B23" s="47" t="s">
        <v>57</v>
      </c>
      <c r="C23" s="79"/>
      <c r="D23" s="48" t="s">
        <v>58</v>
      </c>
      <c r="E23" s="49"/>
      <c r="F23" s="49"/>
      <c r="G23" s="50"/>
      <c r="H23" s="50"/>
      <c r="I23" s="50"/>
      <c r="J23" s="50"/>
      <c r="K23" s="51"/>
    </row>
    <row r="24" spans="2:16" ht="57" customHeight="1" x14ac:dyDescent="0.25">
      <c r="B24" s="52" t="s">
        <v>31</v>
      </c>
      <c r="C24" s="80"/>
      <c r="D24" s="48" t="s">
        <v>59</v>
      </c>
      <c r="E24" s="49"/>
      <c r="F24" s="49"/>
      <c r="G24" s="50"/>
      <c r="H24" s="50"/>
      <c r="I24" s="50"/>
      <c r="J24" s="50"/>
      <c r="K24" s="51"/>
      <c r="P24" s="5" t="s">
        <v>38</v>
      </c>
    </row>
    <row r="25" spans="2:16" s="58" customFormat="1" ht="60.75" customHeight="1" x14ac:dyDescent="0.25">
      <c r="B25" s="53"/>
      <c r="C25" s="54" t="s">
        <v>26</v>
      </c>
      <c r="D25" s="54" t="s">
        <v>21</v>
      </c>
      <c r="E25" s="55" t="s">
        <v>40</v>
      </c>
      <c r="F25" s="54" t="s">
        <v>22</v>
      </c>
      <c r="G25" s="55" t="s">
        <v>23</v>
      </c>
      <c r="H25" s="54" t="s">
        <v>41</v>
      </c>
      <c r="I25" s="54" t="s">
        <v>39</v>
      </c>
      <c r="J25" s="54" t="s">
        <v>24</v>
      </c>
      <c r="K25" s="56" t="s">
        <v>45</v>
      </c>
      <c r="L25" s="57"/>
    </row>
    <row r="26" spans="2:16" s="58" customFormat="1" x14ac:dyDescent="0.25">
      <c r="B26" s="53" t="s">
        <v>51</v>
      </c>
      <c r="C26" s="59" t="s">
        <v>52</v>
      </c>
      <c r="D26" s="80"/>
      <c r="E26" s="80"/>
      <c r="F26" s="80"/>
      <c r="G26" s="80"/>
      <c r="H26" s="80"/>
      <c r="I26" s="80"/>
      <c r="J26" s="60">
        <f>SUM(D26+F26+I26)</f>
        <v>0</v>
      </c>
      <c r="K26" s="61">
        <f>E26+G26+I26</f>
        <v>0</v>
      </c>
    </row>
    <row r="27" spans="2:16" s="58" customFormat="1" ht="30" x14ac:dyDescent="0.25">
      <c r="B27" s="53" t="s">
        <v>53</v>
      </c>
      <c r="C27" s="81"/>
      <c r="D27" s="82"/>
      <c r="E27" s="82"/>
      <c r="F27" s="82"/>
      <c r="G27" s="82"/>
      <c r="H27" s="82"/>
      <c r="I27" s="82"/>
      <c r="J27" s="60"/>
      <c r="K27" s="61"/>
    </row>
    <row r="28" spans="2:16" s="58" customFormat="1" x14ac:dyDescent="0.25">
      <c r="B28" s="53" t="s">
        <v>6</v>
      </c>
      <c r="C28" s="80"/>
      <c r="D28" s="80"/>
      <c r="E28" s="80"/>
      <c r="F28" s="80"/>
      <c r="G28" s="80"/>
      <c r="H28" s="80"/>
      <c r="I28" s="80"/>
      <c r="J28" s="60">
        <f t="shared" ref="J28:J33" si="0">SUM(D28+F28+H28)</f>
        <v>0</v>
      </c>
      <c r="K28" s="61">
        <f t="shared" ref="K28:K33" si="1">E28+G28+I28</f>
        <v>0</v>
      </c>
    </row>
    <row r="29" spans="2:16" x14ac:dyDescent="0.25">
      <c r="B29" s="53" t="s">
        <v>7</v>
      </c>
      <c r="C29" s="80"/>
      <c r="D29" s="80"/>
      <c r="E29" s="80"/>
      <c r="F29" s="80"/>
      <c r="G29" s="80"/>
      <c r="H29" s="80"/>
      <c r="I29" s="80"/>
      <c r="J29" s="60">
        <f t="shared" si="0"/>
        <v>0</v>
      </c>
      <c r="K29" s="61">
        <f t="shared" si="1"/>
        <v>0</v>
      </c>
    </row>
    <row r="30" spans="2:16" x14ac:dyDescent="0.25">
      <c r="B30" s="53" t="s">
        <v>8</v>
      </c>
      <c r="C30" s="80"/>
      <c r="D30" s="80"/>
      <c r="E30" s="80"/>
      <c r="F30" s="80"/>
      <c r="G30" s="80"/>
      <c r="H30" s="80"/>
      <c r="I30" s="80"/>
      <c r="J30" s="60">
        <f t="shared" si="0"/>
        <v>0</v>
      </c>
      <c r="K30" s="61">
        <f t="shared" si="1"/>
        <v>0</v>
      </c>
    </row>
    <row r="31" spans="2:16" x14ac:dyDescent="0.25">
      <c r="B31" s="53" t="s">
        <v>9</v>
      </c>
      <c r="C31" s="80"/>
      <c r="D31" s="80"/>
      <c r="E31" s="80"/>
      <c r="F31" s="80"/>
      <c r="G31" s="80"/>
      <c r="H31" s="80"/>
      <c r="I31" s="80"/>
      <c r="J31" s="60">
        <f t="shared" si="0"/>
        <v>0</v>
      </c>
      <c r="K31" s="61">
        <f t="shared" si="1"/>
        <v>0</v>
      </c>
    </row>
    <row r="32" spans="2:16" x14ac:dyDescent="0.25">
      <c r="B32" s="53" t="s">
        <v>10</v>
      </c>
      <c r="C32" s="80"/>
      <c r="D32" s="80"/>
      <c r="E32" s="80"/>
      <c r="F32" s="80"/>
      <c r="G32" s="80"/>
      <c r="H32" s="80"/>
      <c r="I32" s="80"/>
      <c r="J32" s="60">
        <f t="shared" si="0"/>
        <v>0</v>
      </c>
      <c r="K32" s="61">
        <f t="shared" si="1"/>
        <v>0</v>
      </c>
    </row>
    <row r="33" spans="2:11" x14ac:dyDescent="0.25">
      <c r="B33" s="53" t="s">
        <v>12</v>
      </c>
      <c r="C33" s="80"/>
      <c r="D33" s="80"/>
      <c r="E33" s="80"/>
      <c r="F33" s="80"/>
      <c r="G33" s="80"/>
      <c r="H33" s="80"/>
      <c r="I33" s="80"/>
      <c r="J33" s="60">
        <f t="shared" si="0"/>
        <v>0</v>
      </c>
      <c r="K33" s="61">
        <f t="shared" si="1"/>
        <v>0</v>
      </c>
    </row>
    <row r="34" spans="2:11" x14ac:dyDescent="0.25">
      <c r="B34" s="62" t="s">
        <v>11</v>
      </c>
      <c r="C34" s="63"/>
      <c r="D34" s="64">
        <f t="shared" ref="D34:K34" si="2">SUM(D26:D33)</f>
        <v>0</v>
      </c>
      <c r="E34" s="64">
        <f t="shared" si="2"/>
        <v>0</v>
      </c>
      <c r="F34" s="64">
        <f t="shared" si="2"/>
        <v>0</v>
      </c>
      <c r="G34" s="64">
        <f t="shared" si="2"/>
        <v>0</v>
      </c>
      <c r="H34" s="64">
        <f t="shared" si="2"/>
        <v>0</v>
      </c>
      <c r="I34" s="64">
        <f t="shared" si="2"/>
        <v>0</v>
      </c>
      <c r="J34" s="64">
        <f t="shared" si="2"/>
        <v>0</v>
      </c>
      <c r="K34" s="64">
        <f t="shared" si="2"/>
        <v>0</v>
      </c>
    </row>
    <row r="35" spans="2:11" ht="63" customHeight="1" x14ac:dyDescent="0.25">
      <c r="B35" s="65" t="s">
        <v>55</v>
      </c>
      <c r="C35" s="50"/>
      <c r="D35" s="50"/>
      <c r="E35" s="50"/>
      <c r="F35" s="50"/>
      <c r="G35" s="50"/>
      <c r="H35" s="50"/>
      <c r="I35" s="50"/>
      <c r="J35" s="50"/>
      <c r="K35" s="51"/>
    </row>
    <row r="36" spans="2:11" ht="28.5" customHeight="1" x14ac:dyDescent="0.25">
      <c r="B36" s="33"/>
      <c r="C36" s="50"/>
      <c r="D36" s="63" t="s">
        <v>15</v>
      </c>
      <c r="E36" s="66" t="s">
        <v>25</v>
      </c>
      <c r="F36" s="50"/>
      <c r="G36" s="50"/>
      <c r="H36" s="50"/>
      <c r="I36" s="50"/>
      <c r="J36" s="50"/>
      <c r="K36" s="51"/>
    </row>
    <row r="37" spans="2:11" ht="28.5" customHeight="1" x14ac:dyDescent="0.25">
      <c r="B37" s="67" t="s">
        <v>13</v>
      </c>
      <c r="C37" s="63" t="s">
        <v>44</v>
      </c>
      <c r="D37" s="68">
        <f>J34</f>
        <v>0</v>
      </c>
      <c r="E37" s="69" t="str">
        <f>IF(D19=0," ",D37/D19)</f>
        <v xml:space="preserve"> </v>
      </c>
      <c r="F37" s="70" t="s">
        <v>60</v>
      </c>
      <c r="G37" s="50"/>
      <c r="H37" s="50"/>
      <c r="I37" s="50"/>
      <c r="J37" s="50"/>
      <c r="K37" s="51"/>
    </row>
    <row r="38" spans="2:11" x14ac:dyDescent="0.25">
      <c r="B38" s="67"/>
      <c r="C38" s="63" t="s">
        <v>14</v>
      </c>
      <c r="D38" s="68">
        <f>F34+H34</f>
        <v>0</v>
      </c>
      <c r="E38" s="71" t="str">
        <f>IF(D19=0," ",((F34+H34)/D19))</f>
        <v xml:space="preserve"> </v>
      </c>
      <c r="F38" s="70" t="s">
        <v>61</v>
      </c>
      <c r="G38" s="50"/>
      <c r="H38" s="50"/>
      <c r="I38" s="50"/>
      <c r="J38" s="50"/>
      <c r="K38" s="51"/>
    </row>
    <row r="39" spans="2:11" x14ac:dyDescent="0.25">
      <c r="B39" s="33"/>
      <c r="C39" s="50"/>
      <c r="D39" s="50"/>
      <c r="E39" s="50"/>
      <c r="F39" s="50"/>
      <c r="G39" s="50"/>
      <c r="H39" s="50"/>
      <c r="I39" s="50"/>
      <c r="J39" s="50"/>
      <c r="K39" s="51"/>
    </row>
    <row r="40" spans="2:11" ht="42" customHeight="1" x14ac:dyDescent="0.25">
      <c r="B40" s="31" t="s">
        <v>18</v>
      </c>
      <c r="C40" s="59" t="s">
        <v>16</v>
      </c>
      <c r="D40" s="83"/>
      <c r="E40" s="70" t="s">
        <v>46</v>
      </c>
      <c r="F40" s="50"/>
      <c r="G40" s="50"/>
      <c r="H40" s="50"/>
      <c r="I40" s="50"/>
      <c r="J40" s="50"/>
      <c r="K40" s="51"/>
    </row>
    <row r="41" spans="2:11" x14ac:dyDescent="0.25">
      <c r="B41" s="33"/>
      <c r="C41" s="50"/>
      <c r="D41" s="50"/>
      <c r="E41" s="50"/>
      <c r="F41" s="50"/>
      <c r="G41" s="50"/>
      <c r="H41" s="50"/>
      <c r="I41" s="50"/>
      <c r="J41" s="50"/>
      <c r="K41" s="51"/>
    </row>
    <row r="42" spans="2:11" ht="44.25" customHeight="1" thickBot="1" x14ac:dyDescent="0.3">
      <c r="B42" s="72" t="s">
        <v>17</v>
      </c>
      <c r="C42" s="73" t="s">
        <v>48</v>
      </c>
      <c r="D42" s="79"/>
      <c r="E42" s="74" t="s">
        <v>47</v>
      </c>
      <c r="F42" s="75"/>
      <c r="G42" s="75"/>
      <c r="H42" s="75"/>
      <c r="I42" s="75"/>
      <c r="J42" s="75"/>
      <c r="K42" s="76"/>
    </row>
  </sheetData>
  <sheetProtection algorithmName="SHA-512" hashValue="F1ii+Twy3X/cU/S7JIPHSzJb6Mdk37ps+wbj26w/X9h2rMoxfxnulpLK89jEG1yU0vb03GaxgO2AvWMv9byeKA==" saltValue="DC6pJ/2sPtD4KnQ2ImONEg==" spinCount="100000" sheet="1" objects="1" scenarios="1"/>
  <mergeCells count="6">
    <mergeCell ref="D24:F24"/>
    <mergeCell ref="C7:E7"/>
    <mergeCell ref="C8:E8"/>
    <mergeCell ref="K8:L8"/>
    <mergeCell ref="B10:G10"/>
    <mergeCell ref="D23:F23"/>
  </mergeCells>
  <pageMargins left="0.7" right="0.7" top="0.75" bottom="0.75" header="0.3" footer="0.3"/>
  <pageSetup scale="69" fitToHeight="0" orientation="landscape" r:id="rId1"/>
  <drawing r:id="rId2"/>
  <extLst>
    <ext xmlns:x14="http://schemas.microsoft.com/office/spreadsheetml/2009/9/main" uri="{CCE6A557-97BC-4b89-ADB6-D9C93CAAB3DF}">
      <x14:dataValidations xmlns:xm="http://schemas.microsoft.com/office/excel/2006/main" count="3">
        <x14:dataValidation type="list" showInputMessage="1" showErrorMessage="1" error="Any organization not pre-approved by TDF or ESD must obtain approval" prompt="All organizations or institutions must be pre-approved by either TDF or ESD " xr:uid="{62181885-4A61-4F72-AFB9-DA315D3ECD82}">
          <x14:formula1>
            <xm:f>Sheet2!$B$3:$B$5</xm:f>
          </x14:formula1>
          <xm:sqref>C24</xm:sqref>
        </x14:dataValidation>
        <x14:dataValidation type="list" allowBlank="1" showInputMessage="1" showErrorMessage="1" prompt="If YES, contact the ESD office" xr:uid="{A1DDB1AE-29A9-4AEC-B040-708D9380BB25}">
          <x14:formula1>
            <xm:f>Sheet2!$E$4:$E$5</xm:f>
          </x14:formula1>
          <xm:sqref>D40</xm:sqref>
        </x14:dataValidation>
        <x14:dataValidation type="list" allowBlank="1" showInputMessage="1" showErrorMessage="1" xr:uid="{922C53C8-29A2-4FEE-8E49-6F51E3C29FFB}">
          <x14:formula1>
            <xm:f>Sheet2!$E$4:$E$5</xm:f>
          </x14:formula1>
          <xm:sqref>D42 C23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50BE3-DCDB-4D6B-9F2F-0AFCD42FF240}">
  <dimension ref="B2:E5"/>
  <sheetViews>
    <sheetView workbookViewId="0">
      <selection activeCell="F12" sqref="F12"/>
    </sheetView>
  </sheetViews>
  <sheetFormatPr defaultRowHeight="15" x14ac:dyDescent="0.25"/>
  <sheetData>
    <row r="2" spans="2:5" x14ac:dyDescent="0.25">
      <c r="B2" t="s">
        <v>29</v>
      </c>
    </row>
    <row r="3" spans="2:5" x14ac:dyDescent="0.25">
      <c r="B3" t="s">
        <v>27</v>
      </c>
      <c r="E3" t="s">
        <v>29</v>
      </c>
    </row>
    <row r="4" spans="2:5" x14ac:dyDescent="0.25">
      <c r="B4" t="s">
        <v>28</v>
      </c>
      <c r="E4" t="s">
        <v>32</v>
      </c>
    </row>
    <row r="5" spans="2:5" x14ac:dyDescent="0.25">
      <c r="B5" t="s">
        <v>30</v>
      </c>
      <c r="E5" t="s">
        <v>33</v>
      </c>
    </row>
  </sheetData>
  <pageMargins left="0.7" right="0.7" top="0.75" bottom="0.75" header="0.3" footer="0.3"/>
  <tableParts count="2">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vt:lpstr>
      <vt:lpstr>Sheet2</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Stoeffhaas, Jerome</dc:creator>
  <cp:lastModifiedBy>Diaz, Jon</cp:lastModifiedBy>
  <cp:lastPrinted>2022-01-18T20:10:52Z</cp:lastPrinted>
  <dcterms:created xsi:type="dcterms:W3CDTF">2022-01-11T19:05:07Z</dcterms:created>
  <dcterms:modified xsi:type="dcterms:W3CDTF">2022-04-27T15:46:54Z</dcterms:modified>
</cp:coreProperties>
</file>