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5570" windowHeight="8445" tabRatio="587"/>
  </bookViews>
  <sheets>
    <sheet name="Exhibit B" sheetId="2" r:id="rId1"/>
  </sheets>
  <definedNames>
    <definedName name="_xlnm.Print_Area" localSheetId="0">'Exhibit B'!$A$1:$K$30</definedName>
  </definedNames>
  <calcPr calcId="145621"/>
</workbook>
</file>

<file path=xl/calcChain.xml><?xml version="1.0" encoding="utf-8"?>
<calcChain xmlns="http://schemas.openxmlformats.org/spreadsheetml/2006/main">
  <c r="J28" i="2" l="1"/>
  <c r="I28" i="2"/>
  <c r="J27" i="2"/>
  <c r="I27" i="2"/>
  <c r="I26" i="2"/>
  <c r="G28" i="2"/>
  <c r="F28" i="2"/>
  <c r="G27" i="2"/>
  <c r="F27" i="2"/>
  <c r="F26" i="2"/>
  <c r="C14" i="2" l="1"/>
  <c r="F14" i="2"/>
  <c r="I14" i="2"/>
  <c r="C15" i="2"/>
  <c r="F15" i="2"/>
  <c r="I15" i="2"/>
  <c r="C16" i="2"/>
  <c r="F16" i="2"/>
  <c r="I16" i="2"/>
  <c r="J26" i="2"/>
  <c r="G26" i="2"/>
  <c r="C28" i="2"/>
  <c r="C27" i="2"/>
  <c r="K25" i="2"/>
  <c r="J25" i="2"/>
  <c r="H25" i="2"/>
  <c r="G25" i="2"/>
  <c r="E25" i="2"/>
  <c r="D25" i="2"/>
  <c r="K24" i="2"/>
  <c r="J24" i="2"/>
  <c r="H24" i="2"/>
  <c r="G24" i="2"/>
  <c r="E24" i="2"/>
  <c r="D24" i="2"/>
  <c r="K23" i="2"/>
  <c r="J23" i="2"/>
  <c r="H23" i="2"/>
  <c r="G23" i="2"/>
  <c r="E23" i="2"/>
  <c r="D23" i="2"/>
  <c r="K22" i="2"/>
  <c r="J22" i="2"/>
  <c r="H22" i="2"/>
  <c r="G22" i="2"/>
  <c r="E22" i="2"/>
  <c r="D22" i="2"/>
  <c r="A2" i="2"/>
  <c r="D28" i="2"/>
  <c r="I17" i="2"/>
  <c r="F17" i="2"/>
  <c r="C17" i="2"/>
  <c r="F25" i="2" l="1"/>
  <c r="I24" i="2"/>
  <c r="F24" i="2"/>
  <c r="I23" i="2"/>
  <c r="F23" i="2"/>
  <c r="I22" i="2"/>
  <c r="F22" i="2"/>
  <c r="C22" i="2"/>
  <c r="I25" i="2"/>
  <c r="C25" i="2"/>
  <c r="C24" i="2"/>
  <c r="C23" i="2"/>
</calcChain>
</file>

<file path=xl/sharedStrings.xml><?xml version="1.0" encoding="utf-8"?>
<sst xmlns="http://schemas.openxmlformats.org/spreadsheetml/2006/main" count="83" uniqueCount="45">
  <si>
    <t>Yes</t>
  </si>
  <si>
    <t>No</t>
  </si>
  <si>
    <t>Total</t>
  </si>
  <si>
    <t>Self Sufficiency Ratio (earned income/expenses)</t>
  </si>
  <si>
    <t>Delinquency Ratio (delinquent balance/total outstanding balance)</t>
  </si>
  <si>
    <t xml:space="preserve">M/WBE   </t>
  </si>
  <si>
    <t>Net Loan Loss Ratio (net write-offs/total outstanding bal)</t>
  </si>
  <si>
    <t>Loan Loss Reserve Ratio</t>
  </si>
  <si>
    <r>
      <t xml:space="preserve">Briefly describe the </t>
    </r>
    <r>
      <rPr>
        <u/>
        <sz val="10"/>
        <color theme="1"/>
        <rFont val="Calibri"/>
        <family val="2"/>
        <scheme val="minor"/>
      </rPr>
      <t>specific</t>
    </r>
    <r>
      <rPr>
        <sz val="10"/>
        <color theme="1"/>
        <rFont val="Calibri"/>
        <family val="2"/>
        <scheme val="minor"/>
      </rPr>
      <t xml:space="preserve"> goals that the organization will achieve as a direct result of the requested grant funding</t>
    </r>
  </si>
  <si>
    <t>through</t>
  </si>
  <si>
    <t>Total # Loans Closed</t>
  </si>
  <si>
    <t>Total $ Loans Closed</t>
  </si>
  <si>
    <t>Total # Loans Closed (NYS only)</t>
  </si>
  <si>
    <t>Total $ Loans Closed (NYS only)</t>
  </si>
  <si>
    <t>Other Small Bus</t>
  </si>
  <si>
    <t>Does the organization provide business loans outside of the State of New York?</t>
  </si>
  <si>
    <t>:1</t>
  </si>
  <si>
    <t>Total Loan Performance</t>
  </si>
  <si>
    <t>a.</t>
  </si>
  <si>
    <t>b.</t>
  </si>
  <si>
    <t>c.</t>
  </si>
  <si>
    <t>d.</t>
  </si>
  <si>
    <t>e.</t>
  </si>
  <si>
    <t>f.</t>
  </si>
  <si>
    <t>g.</t>
  </si>
  <si>
    <t>New York State Loan Performance</t>
  </si>
  <si>
    <t>1.</t>
  </si>
  <si>
    <t>2.</t>
  </si>
  <si>
    <t>3.</t>
  </si>
  <si>
    <t>5.</t>
  </si>
  <si>
    <t>6.</t>
  </si>
  <si>
    <t>7.</t>
  </si>
  <si>
    <t>4.</t>
  </si>
  <si>
    <t>Select beginning &amp; end dates based on financial calendar ---&gt;&gt;</t>
  </si>
  <si>
    <t>&gt;&gt;For Items 4 &amp; 5 choose the beginning and ending date of financial calendar, enter historical and projected data as described in detail within proposal</t>
  </si>
  <si>
    <t>Total # Outstanding Loans</t>
  </si>
  <si>
    <t>Total $ Outstanding Loans</t>
  </si>
  <si>
    <t>Total # Outstanding Loans (NYS Only)</t>
  </si>
  <si>
    <t>Total $ Outstanding Loans (NYS Only)</t>
  </si>
  <si>
    <t>&gt;&gt;If the answer for Item 3. is "No", skip Item 5.</t>
  </si>
  <si>
    <r>
      <rPr>
        <b/>
        <sz val="10"/>
        <color rgb="FF000000"/>
        <rFont val="Calibri"/>
        <family val="2"/>
        <scheme val="minor"/>
      </rPr>
      <t xml:space="preserve">Briefly </t>
    </r>
    <r>
      <rPr>
        <sz val="10"/>
        <color rgb="FF000000"/>
        <rFont val="Calibri"/>
        <family val="2"/>
        <scheme val="minor"/>
      </rPr>
      <t>describe the organization's mission and history of providing technical and financial assistance to M/WBEs and/or small businesses. If application is a partnership, a summary is required for each partner.</t>
    </r>
  </si>
  <si>
    <t>EXHIBIT B: PROPOSAL SUMMARY (To be completed by each applicant, if applicable)</t>
  </si>
  <si>
    <t xml:space="preserve"># One to One Technical Assistance </t>
  </si>
  <si>
    <t>2017 (as of June 30)</t>
  </si>
  <si>
    <t>2018 (Projected)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</si>
</sst>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&quot;$&quot;#,##0.00"/>
    <numFmt numFmtId="165" formatCode="&quot;$&quot;#,##0"/>
    <numFmt numFmtId="166" formatCode="mmm\-yyyy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9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9">
    <xf numFmtId="0" fontId="0" fillId="0" borderId="0" xfId="0"/>
    <xf numFmtId="166" fontId="2" fillId="0" borderId="0" xfId="0" applyNumberFormat="1" applyFont="1" applyFill="1" applyBorder="1" applyProtection="1">
      <protection hidden="1"/>
    </xf>
    <xf numFmtId="0" fontId="2" fillId="0" borderId="0" xfId="0" applyFont="1" applyFill="1" applyBorder="1" applyProtection="1">
      <protection hidden="1"/>
    </xf>
    <xf numFmtId="0" fontId="7" fillId="3" borderId="0" xfId="0" applyFont="1" applyFill="1" applyBorder="1" applyAlignment="1" applyProtection="1">
      <alignment horizontal="center" vertical="center" wrapText="1"/>
      <protection hidden="1"/>
    </xf>
    <xf numFmtId="0" fontId="7" fillId="3" borderId="9" xfId="0" applyFont="1" applyFill="1" applyBorder="1" applyAlignment="1" applyProtection="1">
      <alignment horizontal="center" vertical="center" wrapText="1"/>
      <protection hidden="1"/>
    </xf>
    <xf numFmtId="0" fontId="3" fillId="3" borderId="18" xfId="0" applyFont="1" applyFill="1" applyBorder="1" applyAlignment="1" applyProtection="1">
      <alignment horizontal="center" vertical="top" wrapText="1"/>
      <protection locked="0" hidden="1"/>
    </xf>
    <xf numFmtId="0" fontId="3" fillId="3" borderId="0" xfId="0" applyFont="1" applyFill="1" applyBorder="1" applyAlignment="1" applyProtection="1">
      <alignment vertical="top" wrapText="1"/>
      <protection hidden="1"/>
    </xf>
    <xf numFmtId="0" fontId="2" fillId="3" borderId="9" xfId="0" applyFont="1" applyFill="1" applyBorder="1" applyProtection="1">
      <protection hidden="1"/>
    </xf>
    <xf numFmtId="166" fontId="10" fillId="0" borderId="10" xfId="0" applyNumberFormat="1" applyFont="1" applyFill="1" applyBorder="1" applyAlignment="1" applyProtection="1">
      <alignment horizontal="center"/>
      <protection hidden="1"/>
    </xf>
    <xf numFmtId="0" fontId="2" fillId="2" borderId="14" xfId="0" applyFont="1" applyFill="1" applyBorder="1" applyProtection="1">
      <protection hidden="1"/>
    </xf>
    <xf numFmtId="0" fontId="8" fillId="2" borderId="13" xfId="0" applyFont="1" applyFill="1" applyBorder="1" applyAlignment="1" applyProtection="1">
      <alignment horizontal="center" vertical="center"/>
      <protection hidden="1"/>
    </xf>
    <xf numFmtId="0" fontId="8" fillId="2" borderId="0" xfId="0" applyFont="1" applyFill="1" applyBorder="1" applyAlignment="1" applyProtection="1">
      <alignment horizontal="center" vertical="center"/>
      <protection hidden="1"/>
    </xf>
    <xf numFmtId="0" fontId="8" fillId="2" borderId="14" xfId="0" applyFont="1" applyFill="1" applyBorder="1" applyAlignment="1" applyProtection="1">
      <alignment horizontal="center" vertical="center" wrapText="1"/>
      <protection hidden="1"/>
    </xf>
    <xf numFmtId="0" fontId="8" fillId="2" borderId="9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 applyProtection="1">
      <alignment wrapText="1"/>
      <protection hidden="1"/>
    </xf>
    <xf numFmtId="1" fontId="2" fillId="0" borderId="13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/>
      <protection locked="0" hidden="1"/>
    </xf>
    <xf numFmtId="0" fontId="2" fillId="0" borderId="14" xfId="0" applyFont="1" applyFill="1" applyBorder="1" applyAlignment="1" applyProtection="1">
      <alignment horizontal="center"/>
      <protection locked="0" hidden="1"/>
    </xf>
    <xf numFmtId="165" fontId="2" fillId="0" borderId="13" xfId="2" applyNumberFormat="1" applyFont="1" applyFill="1" applyBorder="1" applyProtection="1">
      <protection hidden="1"/>
    </xf>
    <xf numFmtId="165" fontId="2" fillId="0" borderId="0" xfId="2" applyNumberFormat="1" applyFont="1" applyFill="1" applyBorder="1" applyProtection="1">
      <protection locked="0" hidden="1"/>
    </xf>
    <xf numFmtId="165" fontId="2" fillId="0" borderId="14" xfId="2" applyNumberFormat="1" applyFont="1" applyFill="1" applyBorder="1" applyProtection="1">
      <protection locked="0" hidden="1"/>
    </xf>
    <xf numFmtId="0" fontId="2" fillId="0" borderId="14" xfId="0" applyNumberFormat="1" applyFont="1" applyFill="1" applyBorder="1" applyAlignment="1" applyProtection="1">
      <protection hidden="1"/>
    </xf>
    <xf numFmtId="0" fontId="2" fillId="0" borderId="9" xfId="0" applyNumberFormat="1" applyFont="1" applyFill="1" applyBorder="1" applyAlignment="1" applyProtection="1">
      <protection hidden="1"/>
    </xf>
    <xf numFmtId="0" fontId="2" fillId="0" borderId="29" xfId="0" applyFont="1" applyFill="1" applyBorder="1" applyAlignment="1" applyProtection="1">
      <alignment wrapText="1"/>
      <protection hidden="1"/>
    </xf>
    <xf numFmtId="0" fontId="2" fillId="0" borderId="29" xfId="0" applyNumberFormat="1" applyFont="1" applyFill="1" applyBorder="1" applyAlignment="1" applyProtection="1">
      <protection hidden="1"/>
    </xf>
    <xf numFmtId="0" fontId="2" fillId="0" borderId="34" xfId="0" applyNumberFormat="1" applyFont="1" applyFill="1" applyBorder="1" applyAlignment="1" applyProtection="1">
      <protection hidden="1"/>
    </xf>
    <xf numFmtId="166" fontId="2" fillId="2" borderId="0" xfId="0" applyNumberFormat="1" applyFont="1" applyFill="1" applyBorder="1" applyProtection="1">
      <protection hidden="1"/>
    </xf>
    <xf numFmtId="0" fontId="2" fillId="2" borderId="14" xfId="0" applyFont="1" applyFill="1" applyBorder="1" applyAlignment="1" applyProtection="1">
      <alignment wrapText="1"/>
      <protection hidden="1"/>
    </xf>
    <xf numFmtId="0" fontId="2" fillId="2" borderId="13" xfId="0" applyNumberFormat="1" applyFont="1" applyFill="1" applyBorder="1" applyAlignment="1" applyProtection="1">
      <alignment horizontal="center"/>
      <protection hidden="1"/>
    </xf>
    <xf numFmtId="0" fontId="2" fillId="2" borderId="0" xfId="0" applyNumberFormat="1" applyFont="1" applyFill="1" applyBorder="1" applyAlignment="1" applyProtection="1">
      <alignment horizontal="center"/>
      <protection hidden="1"/>
    </xf>
    <xf numFmtId="0" fontId="2" fillId="2" borderId="14" xfId="0" applyNumberFormat="1" applyFont="1" applyFill="1" applyBorder="1" applyAlignment="1" applyProtection="1">
      <protection hidden="1"/>
    </xf>
    <xf numFmtId="0" fontId="2" fillId="2" borderId="9" xfId="0" applyNumberFormat="1" applyFont="1" applyFill="1" applyBorder="1" applyAlignment="1" applyProtection="1">
      <protection hidden="1"/>
    </xf>
    <xf numFmtId="0" fontId="2" fillId="0" borderId="14" xfId="0" applyFont="1" applyFill="1" applyBorder="1" applyAlignment="1" applyProtection="1">
      <protection hidden="1"/>
    </xf>
    <xf numFmtId="0" fontId="2" fillId="0" borderId="20" xfId="0" applyFont="1" applyFill="1" applyBorder="1" applyAlignment="1" applyProtection="1">
      <alignment wrapText="1"/>
      <protection hidden="1"/>
    </xf>
    <xf numFmtId="0" fontId="2" fillId="0" borderId="20" xfId="0" applyNumberFormat="1" applyFont="1" applyFill="1" applyBorder="1" applyAlignment="1" applyProtection="1">
      <protection hidden="1"/>
    </xf>
    <xf numFmtId="0" fontId="2" fillId="0" borderId="8" xfId="0" applyNumberFormat="1" applyFont="1" applyFill="1" applyBorder="1" applyAlignment="1" applyProtection="1">
      <protection hidden="1"/>
    </xf>
    <xf numFmtId="0" fontId="2" fillId="0" borderId="0" xfId="0" applyFont="1" applyFill="1" applyBorder="1" applyAlignment="1" applyProtection="1">
      <alignment wrapText="1"/>
      <protection hidden="1"/>
    </xf>
    <xf numFmtId="9" fontId="2" fillId="0" borderId="0" xfId="1" applyFont="1" applyFill="1" applyBorder="1" applyProtection="1">
      <protection hidden="1"/>
    </xf>
    <xf numFmtId="0" fontId="2" fillId="0" borderId="0" xfId="0" applyFont="1" applyFill="1" applyBorder="1" applyAlignment="1" applyProtection="1">
      <protection hidden="1"/>
    </xf>
    <xf numFmtId="0" fontId="5" fillId="0" borderId="0" xfId="0" applyFont="1" applyFill="1" applyBorder="1" applyAlignment="1" applyProtection="1"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164" fontId="2" fillId="0" borderId="0" xfId="0" applyNumberFormat="1" applyFont="1" applyFill="1" applyBorder="1" applyProtection="1">
      <protection hidden="1"/>
    </xf>
    <xf numFmtId="0" fontId="2" fillId="0" borderId="0" xfId="1" applyNumberFormat="1" applyFont="1" applyFill="1" applyBorder="1" applyProtection="1">
      <protection hidden="1"/>
    </xf>
    <xf numFmtId="0" fontId="5" fillId="0" borderId="0" xfId="0" applyFont="1" applyFill="1" applyBorder="1" applyProtection="1">
      <protection hidden="1"/>
    </xf>
    <xf numFmtId="166" fontId="10" fillId="0" borderId="16" xfId="0" applyNumberFormat="1" applyFont="1" applyFill="1" applyBorder="1" applyProtection="1">
      <protection locked="0"/>
    </xf>
    <xf numFmtId="166" fontId="10" fillId="0" borderId="11" xfId="0" applyNumberFormat="1" applyFont="1" applyFill="1" applyBorder="1" applyAlignment="1" applyProtection="1">
      <alignment horizontal="left"/>
      <protection locked="0"/>
    </xf>
    <xf numFmtId="0" fontId="2" fillId="3" borderId="5" xfId="0" applyFont="1" applyFill="1" applyBorder="1" applyAlignment="1" applyProtection="1">
      <alignment vertical="center"/>
      <protection hidden="1"/>
    </xf>
    <xf numFmtId="0" fontId="4" fillId="3" borderId="17" xfId="0" quotePrefix="1" applyFont="1" applyFill="1" applyBorder="1" applyAlignment="1" applyProtection="1">
      <alignment horizontal="left" vertical="center"/>
      <protection hidden="1"/>
    </xf>
    <xf numFmtId="0" fontId="4" fillId="3" borderId="21" xfId="0" applyFont="1" applyFill="1" applyBorder="1" applyAlignment="1" applyProtection="1">
      <alignment horizontal="left" vertical="center"/>
      <protection hidden="1"/>
    </xf>
    <xf numFmtId="0" fontId="4" fillId="3" borderId="15" xfId="0" quotePrefix="1" applyFont="1" applyFill="1" applyBorder="1" applyAlignment="1" applyProtection="1">
      <alignment horizontal="left" vertical="center"/>
      <protection hidden="1"/>
    </xf>
    <xf numFmtId="0" fontId="2" fillId="0" borderId="27" xfId="0" applyFont="1" applyFill="1" applyBorder="1" applyAlignment="1" applyProtection="1">
      <alignment vertical="center"/>
      <protection hidden="1"/>
    </xf>
    <xf numFmtId="0" fontId="2" fillId="0" borderId="16" xfId="0" applyFont="1" applyFill="1" applyBorder="1" applyAlignment="1" applyProtection="1">
      <alignment vertical="center"/>
      <protection hidden="1"/>
    </xf>
    <xf numFmtId="0" fontId="4" fillId="2" borderId="5" xfId="0" quotePrefix="1" applyFont="1" applyFill="1" applyBorder="1" applyAlignment="1" applyProtection="1">
      <alignment horizontal="left" vertical="center"/>
      <protection hidden="1"/>
    </xf>
    <xf numFmtId="0" fontId="11" fillId="0" borderId="5" xfId="0" applyFont="1" applyFill="1" applyBorder="1" applyAlignment="1" applyProtection="1">
      <alignment horizontal="right" vertical="center"/>
      <protection hidden="1"/>
    </xf>
    <xf numFmtId="0" fontId="11" fillId="0" borderId="33" xfId="0" applyFont="1" applyFill="1" applyBorder="1" applyAlignment="1" applyProtection="1">
      <alignment horizontal="right" vertical="center"/>
      <protection hidden="1"/>
    </xf>
    <xf numFmtId="0" fontId="4" fillId="0" borderId="5" xfId="0" quotePrefix="1" applyFont="1" applyFill="1" applyBorder="1" applyAlignment="1" applyProtection="1">
      <alignment horizontal="left" vertical="center"/>
      <protection hidden="1"/>
    </xf>
    <xf numFmtId="0" fontId="4" fillId="0" borderId="1" xfId="0" quotePrefix="1" applyFont="1" applyFill="1" applyBorder="1" applyAlignment="1" applyProtection="1">
      <alignment horizontal="left"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165" fontId="2" fillId="0" borderId="0" xfId="2" applyNumberFormat="1" applyFont="1" applyFill="1" applyBorder="1" applyProtection="1">
      <protection hidden="1"/>
    </xf>
    <xf numFmtId="0" fontId="2" fillId="2" borderId="15" xfId="0" applyFont="1" applyFill="1" applyBorder="1" applyAlignment="1" applyProtection="1">
      <alignment horizontal="center"/>
      <protection hidden="1"/>
    </xf>
    <xf numFmtId="0" fontId="2" fillId="2" borderId="10" xfId="0" applyFont="1" applyFill="1" applyBorder="1" applyAlignment="1" applyProtection="1">
      <alignment horizontal="center"/>
      <protection hidden="1"/>
    </xf>
    <xf numFmtId="0" fontId="2" fillId="2" borderId="12" xfId="0" applyFont="1" applyFill="1" applyBorder="1" applyAlignment="1" applyProtection="1">
      <alignment horizontal="center"/>
      <protection hidden="1"/>
    </xf>
    <xf numFmtId="0" fontId="7" fillId="2" borderId="3" xfId="0" applyFont="1" applyFill="1" applyBorder="1" applyAlignment="1" applyProtection="1">
      <alignment horizontal="center" vertical="center" wrapText="1"/>
      <protection hidden="1"/>
    </xf>
    <xf numFmtId="0" fontId="7" fillId="2" borderId="4" xfId="0" applyFont="1" applyFill="1" applyBorder="1" applyAlignment="1" applyProtection="1">
      <alignment horizontal="center" vertical="center" wrapText="1"/>
      <protection hidden="1"/>
    </xf>
    <xf numFmtId="0" fontId="7" fillId="2" borderId="7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3" fillId="3" borderId="6" xfId="0" applyFont="1" applyFill="1" applyBorder="1" applyAlignment="1" applyProtection="1">
      <alignment horizontal="left" vertical="top" wrapText="1"/>
      <protection hidden="1"/>
    </xf>
    <xf numFmtId="0" fontId="3" fillId="3" borderId="32" xfId="0" applyFont="1" applyFill="1" applyBorder="1" applyAlignment="1" applyProtection="1">
      <alignment horizontal="left" vertical="top" wrapText="1"/>
      <protection hidden="1"/>
    </xf>
    <xf numFmtId="0" fontId="12" fillId="3" borderId="22" xfId="0" applyFont="1" applyFill="1" applyBorder="1" applyAlignment="1" applyProtection="1">
      <alignment horizontal="left" vertical="top" wrapText="1"/>
      <protection locked="0" hidden="1"/>
    </xf>
    <xf numFmtId="0" fontId="12" fillId="3" borderId="23" xfId="0" applyFont="1" applyFill="1" applyBorder="1" applyAlignment="1" applyProtection="1">
      <alignment horizontal="left" vertical="top" wrapText="1"/>
      <protection locked="0" hidden="1"/>
    </xf>
    <xf numFmtId="0" fontId="3" fillId="3" borderId="10" xfId="0" applyFont="1" applyFill="1" applyBorder="1" applyAlignment="1" applyProtection="1">
      <alignment horizontal="left" vertical="top" wrapText="1"/>
      <protection hidden="1"/>
    </xf>
    <xf numFmtId="0" fontId="3" fillId="3" borderId="12" xfId="0" applyFont="1" applyFill="1" applyBorder="1" applyAlignment="1" applyProtection="1">
      <alignment horizontal="left" vertical="top" wrapText="1"/>
      <protection hidden="1"/>
    </xf>
    <xf numFmtId="0" fontId="9" fillId="0" borderId="26" xfId="0" applyFont="1" applyFill="1" applyBorder="1" applyAlignment="1" applyProtection="1">
      <alignment horizontal="left" wrapText="1"/>
      <protection hidden="1"/>
    </xf>
    <xf numFmtId="0" fontId="9" fillId="0" borderId="11" xfId="0" applyFont="1" applyFill="1" applyBorder="1" applyAlignment="1" applyProtection="1">
      <alignment horizontal="left" wrapText="1"/>
      <protection hidden="1"/>
    </xf>
    <xf numFmtId="0" fontId="4" fillId="3" borderId="5" xfId="0" applyFont="1" applyFill="1" applyBorder="1" applyAlignment="1" applyProtection="1">
      <alignment horizontal="left"/>
      <protection hidden="1"/>
    </xf>
    <xf numFmtId="0" fontId="4" fillId="3" borderId="0" xfId="0" applyFont="1" applyFill="1" applyBorder="1" applyAlignment="1" applyProtection="1">
      <alignment horizontal="left"/>
      <protection hidden="1"/>
    </xf>
    <xf numFmtId="0" fontId="4" fillId="3" borderId="9" xfId="0" applyFont="1" applyFill="1" applyBorder="1" applyAlignment="1" applyProtection="1">
      <alignment horizontal="left"/>
      <protection hidden="1"/>
    </xf>
    <xf numFmtId="0" fontId="2" fillId="0" borderId="0" xfId="0" applyFont="1" applyFill="1" applyBorder="1" applyProtection="1">
      <protection hidden="1"/>
    </xf>
    <xf numFmtId="0" fontId="2" fillId="0" borderId="28" xfId="0" applyNumberFormat="1" applyFont="1" applyFill="1" applyBorder="1" applyAlignment="1" applyProtection="1">
      <alignment horizontal="right"/>
      <protection locked="0" hidden="1"/>
    </xf>
    <xf numFmtId="0" fontId="2" fillId="0" borderId="24" xfId="0" applyNumberFormat="1" applyFont="1" applyFill="1" applyBorder="1" applyAlignment="1" applyProtection="1">
      <alignment horizontal="right"/>
      <protection locked="0" hidden="1"/>
    </xf>
    <xf numFmtId="0" fontId="2" fillId="0" borderId="19" xfId="0" applyFont="1" applyFill="1" applyBorder="1" applyAlignment="1" applyProtection="1">
      <alignment horizontal="center"/>
      <protection hidden="1"/>
    </xf>
    <xf numFmtId="0" fontId="2" fillId="0" borderId="13" xfId="0" applyNumberFormat="1" applyFont="1" applyFill="1" applyBorder="1" applyAlignment="1" applyProtection="1">
      <alignment horizontal="right"/>
      <protection locked="0" hidden="1"/>
    </xf>
    <xf numFmtId="0" fontId="2" fillId="0" borderId="0" xfId="0" applyNumberFormat="1" applyFont="1" applyFill="1" applyBorder="1" applyAlignment="1" applyProtection="1">
      <alignment horizontal="right"/>
      <protection locked="0" hidden="1"/>
    </xf>
    <xf numFmtId="0" fontId="2" fillId="0" borderId="36" xfId="0" applyNumberFormat="1" applyFont="1" applyFill="1" applyBorder="1" applyAlignment="1" applyProtection="1">
      <alignment horizontal="center"/>
      <protection locked="0" hidden="1"/>
    </xf>
    <xf numFmtId="0" fontId="2" fillId="0" borderId="2" xfId="0" applyNumberFormat="1" applyFont="1" applyFill="1" applyBorder="1" applyAlignment="1" applyProtection="1">
      <alignment horizontal="center"/>
      <protection locked="0" hidden="1"/>
    </xf>
    <xf numFmtId="1" fontId="2" fillId="0" borderId="30" xfId="0" applyNumberFormat="1" applyFont="1" applyFill="1" applyBorder="1" applyAlignment="1" applyProtection="1">
      <alignment horizontal="center"/>
      <protection locked="0" hidden="1"/>
    </xf>
    <xf numFmtId="1" fontId="2" fillId="0" borderId="25" xfId="0" applyNumberFormat="1" applyFont="1" applyFill="1" applyBorder="1" applyAlignment="1" applyProtection="1">
      <alignment horizontal="center"/>
      <protection locked="0" hidden="1"/>
    </xf>
    <xf numFmtId="1" fontId="2" fillId="0" borderId="31" xfId="0" applyNumberFormat="1" applyFont="1" applyFill="1" applyBorder="1" applyAlignment="1" applyProtection="1">
      <alignment horizontal="center"/>
      <protection locked="0" hidden="1"/>
    </xf>
    <xf numFmtId="1" fontId="2" fillId="0" borderId="35" xfId="0" applyNumberFormat="1" applyFont="1" applyFill="1" applyBorder="1" applyAlignment="1" applyProtection="1">
      <alignment horizontal="center"/>
      <protection locked="0" hidden="1"/>
    </xf>
  </cellXfs>
  <cellStyles count="3">
    <cellStyle name="Currency" xfId="2" builtinId="4"/>
    <cellStyle name="Normal" xfId="0" builtinId="0"/>
    <cellStyle name="Percent" xfId="1" builtinId="5"/>
  </cellStyles>
  <dxfs count="4">
    <dxf>
      <font>
        <color theme="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4.9989318521683403E-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4"/>
  <sheetViews>
    <sheetView tabSelected="1" view="pageBreakPreview" zoomScaleNormal="100" zoomScaleSheetLayoutView="100" workbookViewId="0">
      <selection activeCell="B7" sqref="B7:K7"/>
    </sheetView>
  </sheetViews>
  <sheetFormatPr defaultColWidth="9.140625" defaultRowHeight="12.75" x14ac:dyDescent="0.2"/>
  <cols>
    <col min="1" max="1" width="3.140625" style="57" customWidth="1"/>
    <col min="2" max="2" width="29.7109375" style="2" customWidth="1"/>
    <col min="3" max="10" width="9.42578125" style="2" customWidth="1"/>
    <col min="11" max="11" width="9.28515625" style="2" customWidth="1"/>
    <col min="12" max="12" width="9.42578125" style="1" hidden="1" customWidth="1"/>
    <col min="13" max="13" width="9" style="2" hidden="1" customWidth="1"/>
    <col min="14" max="16384" width="9.140625" style="2"/>
  </cols>
  <sheetData>
    <row r="1" spans="1:22" ht="18" customHeight="1" x14ac:dyDescent="0.2">
      <c r="A1" s="62" t="s">
        <v>41</v>
      </c>
      <c r="B1" s="63"/>
      <c r="C1" s="63"/>
      <c r="D1" s="63"/>
      <c r="E1" s="63"/>
      <c r="F1" s="63"/>
      <c r="G1" s="63"/>
      <c r="H1" s="63"/>
      <c r="I1" s="63"/>
      <c r="J1" s="63"/>
      <c r="K1" s="64"/>
      <c r="L1" s="1">
        <v>42370</v>
      </c>
      <c r="M1" s="2" t="s">
        <v>0</v>
      </c>
    </row>
    <row r="2" spans="1:22" ht="18" customHeight="1" x14ac:dyDescent="0.2">
      <c r="A2" s="59" t="e">
        <f>#REF!</f>
        <v>#REF!</v>
      </c>
      <c r="B2" s="60"/>
      <c r="C2" s="60"/>
      <c r="D2" s="60"/>
      <c r="E2" s="60"/>
      <c r="F2" s="60"/>
      <c r="G2" s="60"/>
      <c r="H2" s="60"/>
      <c r="I2" s="60"/>
      <c r="J2" s="60"/>
      <c r="K2" s="61"/>
      <c r="L2" s="1">
        <v>42401</v>
      </c>
      <c r="M2" s="2" t="s">
        <v>1</v>
      </c>
    </row>
    <row r="3" spans="1:22" ht="12.75" customHeight="1" x14ac:dyDescent="0.2">
      <c r="A3" s="46"/>
      <c r="B3" s="3"/>
      <c r="C3" s="3"/>
      <c r="D3" s="3"/>
      <c r="E3" s="3"/>
      <c r="F3" s="3"/>
      <c r="G3" s="3"/>
      <c r="H3" s="3"/>
      <c r="I3" s="3"/>
      <c r="J3" s="3"/>
      <c r="K3" s="4"/>
      <c r="L3" s="1">
        <v>42430</v>
      </c>
      <c r="N3" s="65"/>
      <c r="O3" s="65"/>
      <c r="P3" s="65"/>
      <c r="Q3" s="65"/>
      <c r="R3" s="65"/>
      <c r="S3" s="65"/>
      <c r="T3" s="65"/>
      <c r="U3" s="65"/>
      <c r="V3" s="65"/>
    </row>
    <row r="4" spans="1:22" ht="30.75" customHeight="1" x14ac:dyDescent="0.2">
      <c r="A4" s="47" t="s">
        <v>26</v>
      </c>
      <c r="B4" s="66" t="s">
        <v>40</v>
      </c>
      <c r="C4" s="66"/>
      <c r="D4" s="66"/>
      <c r="E4" s="66"/>
      <c r="F4" s="66"/>
      <c r="G4" s="66"/>
      <c r="H4" s="66"/>
      <c r="I4" s="66"/>
      <c r="J4" s="66"/>
      <c r="K4" s="67"/>
      <c r="L4" s="1">
        <v>42461</v>
      </c>
    </row>
    <row r="5" spans="1:22" ht="168" customHeight="1" thickBot="1" x14ac:dyDescent="0.25">
      <c r="A5" s="48"/>
      <c r="B5" s="68"/>
      <c r="C5" s="68"/>
      <c r="D5" s="68"/>
      <c r="E5" s="68"/>
      <c r="F5" s="68"/>
      <c r="G5" s="68"/>
      <c r="H5" s="68"/>
      <c r="I5" s="68"/>
      <c r="J5" s="68"/>
      <c r="K5" s="69"/>
      <c r="L5" s="1">
        <v>42491</v>
      </c>
    </row>
    <row r="6" spans="1:22" ht="13.5" customHeight="1" thickTop="1" x14ac:dyDescent="0.2">
      <c r="A6" s="49" t="s">
        <v>27</v>
      </c>
      <c r="B6" s="70" t="s">
        <v>8</v>
      </c>
      <c r="C6" s="70"/>
      <c r="D6" s="70"/>
      <c r="E6" s="70"/>
      <c r="F6" s="70"/>
      <c r="G6" s="70"/>
      <c r="H6" s="70"/>
      <c r="I6" s="70"/>
      <c r="J6" s="70"/>
      <c r="K6" s="71"/>
      <c r="L6" s="1">
        <v>42522</v>
      </c>
    </row>
    <row r="7" spans="1:22" ht="159" customHeight="1" thickBot="1" x14ac:dyDescent="0.25">
      <c r="A7" s="48"/>
      <c r="B7" s="68"/>
      <c r="C7" s="68"/>
      <c r="D7" s="68"/>
      <c r="E7" s="68"/>
      <c r="F7" s="68"/>
      <c r="G7" s="68"/>
      <c r="H7" s="68"/>
      <c r="I7" s="68"/>
      <c r="J7" s="68"/>
      <c r="K7" s="69"/>
      <c r="L7" s="1">
        <v>42552</v>
      </c>
    </row>
    <row r="8" spans="1:22" ht="15" customHeight="1" thickTop="1" x14ac:dyDescent="0.2">
      <c r="A8" s="49" t="s">
        <v>28</v>
      </c>
      <c r="B8" s="70" t="s">
        <v>15</v>
      </c>
      <c r="C8" s="70"/>
      <c r="D8" s="70"/>
      <c r="E8" s="70"/>
      <c r="F8" s="70"/>
      <c r="G8" s="5"/>
      <c r="H8" s="6"/>
      <c r="I8" s="6"/>
      <c r="J8" s="6"/>
      <c r="K8" s="7"/>
      <c r="L8" s="1">
        <v>42583</v>
      </c>
    </row>
    <row r="9" spans="1:22" ht="14.25" customHeight="1" x14ac:dyDescent="0.3">
      <c r="A9" s="74" t="s">
        <v>34</v>
      </c>
      <c r="B9" s="75"/>
      <c r="C9" s="75"/>
      <c r="D9" s="75"/>
      <c r="E9" s="75"/>
      <c r="F9" s="75"/>
      <c r="G9" s="75"/>
      <c r="H9" s="75"/>
      <c r="I9" s="75"/>
      <c r="J9" s="75"/>
      <c r="K9" s="76"/>
      <c r="L9" s="1">
        <v>42614</v>
      </c>
    </row>
    <row r="10" spans="1:22" ht="12.75" customHeight="1" x14ac:dyDescent="0.3">
      <c r="A10" s="74" t="s">
        <v>39</v>
      </c>
      <c r="B10" s="75"/>
      <c r="C10" s="75"/>
      <c r="D10" s="75"/>
      <c r="E10" s="75"/>
      <c r="F10" s="75"/>
      <c r="G10" s="75"/>
      <c r="H10" s="75"/>
      <c r="I10" s="75"/>
      <c r="J10" s="75"/>
      <c r="K10" s="76"/>
    </row>
    <row r="11" spans="1:22" ht="12" customHeight="1" x14ac:dyDescent="0.2">
      <c r="A11" s="50"/>
      <c r="B11" s="72" t="s">
        <v>33</v>
      </c>
      <c r="C11" s="80">
        <v>2016</v>
      </c>
      <c r="D11" s="80"/>
      <c r="E11" s="80"/>
      <c r="F11" s="80" t="s">
        <v>43</v>
      </c>
      <c r="G11" s="80"/>
      <c r="H11" s="80"/>
      <c r="I11" s="80" t="s">
        <v>44</v>
      </c>
      <c r="J11" s="80"/>
      <c r="K11" s="80"/>
      <c r="L11" s="1">
        <v>42644</v>
      </c>
    </row>
    <row r="12" spans="1:22" ht="13.5" customHeight="1" x14ac:dyDescent="0.2">
      <c r="A12" s="51"/>
      <c r="B12" s="73"/>
      <c r="C12" s="44"/>
      <c r="D12" s="8" t="s">
        <v>9</v>
      </c>
      <c r="E12" s="45"/>
      <c r="F12" s="44"/>
      <c r="G12" s="8" t="s">
        <v>9</v>
      </c>
      <c r="H12" s="45"/>
      <c r="I12" s="44"/>
      <c r="J12" s="8" t="s">
        <v>9</v>
      </c>
      <c r="K12" s="45"/>
      <c r="L12" s="1">
        <v>42675</v>
      </c>
    </row>
    <row r="13" spans="1:22" ht="22.5" customHeight="1" x14ac:dyDescent="0.2">
      <c r="A13" s="52" t="s">
        <v>32</v>
      </c>
      <c r="B13" s="9" t="s">
        <v>17</v>
      </c>
      <c r="C13" s="10" t="s">
        <v>2</v>
      </c>
      <c r="D13" s="11" t="s">
        <v>5</v>
      </c>
      <c r="E13" s="12" t="s">
        <v>14</v>
      </c>
      <c r="F13" s="10" t="s">
        <v>2</v>
      </c>
      <c r="G13" s="11" t="s">
        <v>5</v>
      </c>
      <c r="H13" s="12" t="s">
        <v>14</v>
      </c>
      <c r="I13" s="10" t="s">
        <v>2</v>
      </c>
      <c r="J13" s="11" t="s">
        <v>5</v>
      </c>
      <c r="K13" s="13" t="s">
        <v>14</v>
      </c>
      <c r="L13" s="1">
        <v>42705</v>
      </c>
    </row>
    <row r="14" spans="1:22" ht="16.5" customHeight="1" x14ac:dyDescent="0.2">
      <c r="A14" s="53" t="s">
        <v>18</v>
      </c>
      <c r="B14" s="14" t="s">
        <v>35</v>
      </c>
      <c r="C14" s="15">
        <f>D14+E14</f>
        <v>0</v>
      </c>
      <c r="D14" s="16"/>
      <c r="E14" s="17"/>
      <c r="F14" s="15">
        <f>G14+H14</f>
        <v>0</v>
      </c>
      <c r="G14" s="16"/>
      <c r="H14" s="17"/>
      <c r="I14" s="15">
        <f>J14+K14</f>
        <v>0</v>
      </c>
      <c r="J14" s="16"/>
      <c r="K14" s="17"/>
      <c r="L14" s="1">
        <v>42736</v>
      </c>
    </row>
    <row r="15" spans="1:22" ht="18.75" customHeight="1" x14ac:dyDescent="0.2">
      <c r="A15" s="53" t="s">
        <v>19</v>
      </c>
      <c r="B15" s="14" t="s">
        <v>36</v>
      </c>
      <c r="C15" s="18">
        <f t="shared" ref="C15:C17" si="0">D15+E15</f>
        <v>0</v>
      </c>
      <c r="D15" s="19"/>
      <c r="E15" s="20"/>
      <c r="F15" s="18">
        <f t="shared" ref="F15:F17" si="1">G15+H15</f>
        <v>0</v>
      </c>
      <c r="G15" s="19"/>
      <c r="H15" s="20"/>
      <c r="I15" s="18">
        <f t="shared" ref="I15:I17" si="2">J15+K15</f>
        <v>0</v>
      </c>
      <c r="J15" s="19"/>
      <c r="K15" s="20"/>
      <c r="L15" s="1">
        <v>42767</v>
      </c>
    </row>
    <row r="16" spans="1:22" ht="21" customHeight="1" x14ac:dyDescent="0.2">
      <c r="A16" s="53" t="s">
        <v>20</v>
      </c>
      <c r="B16" s="14" t="s">
        <v>10</v>
      </c>
      <c r="C16" s="15">
        <f t="shared" si="0"/>
        <v>0</v>
      </c>
      <c r="D16" s="16"/>
      <c r="E16" s="17"/>
      <c r="F16" s="15">
        <f t="shared" si="1"/>
        <v>0</v>
      </c>
      <c r="G16" s="16"/>
      <c r="H16" s="17"/>
      <c r="I16" s="15">
        <f t="shared" si="2"/>
        <v>0</v>
      </c>
      <c r="J16" s="16"/>
      <c r="K16" s="17"/>
      <c r="L16" s="1">
        <v>42795</v>
      </c>
    </row>
    <row r="17" spans="1:12" x14ac:dyDescent="0.2">
      <c r="A17" s="53" t="s">
        <v>21</v>
      </c>
      <c r="B17" s="14" t="s">
        <v>11</v>
      </c>
      <c r="C17" s="18">
        <f t="shared" si="0"/>
        <v>0</v>
      </c>
      <c r="D17" s="19"/>
      <c r="E17" s="20"/>
      <c r="F17" s="18">
        <f t="shared" si="1"/>
        <v>0</v>
      </c>
      <c r="G17" s="19"/>
      <c r="H17" s="20"/>
      <c r="I17" s="18">
        <f t="shared" si="2"/>
        <v>0</v>
      </c>
      <c r="J17" s="19"/>
      <c r="K17" s="20"/>
      <c r="L17" s="1">
        <v>42826</v>
      </c>
    </row>
    <row r="18" spans="1:12" ht="25.5" x14ac:dyDescent="0.2">
      <c r="A18" s="53" t="s">
        <v>22</v>
      </c>
      <c r="B18" s="14" t="s">
        <v>4</v>
      </c>
      <c r="C18" s="81"/>
      <c r="D18" s="82"/>
      <c r="E18" s="21" t="s">
        <v>16</v>
      </c>
      <c r="F18" s="81"/>
      <c r="G18" s="82"/>
      <c r="H18" s="21" t="s">
        <v>16</v>
      </c>
      <c r="I18" s="81"/>
      <c r="J18" s="82"/>
      <c r="K18" s="21" t="s">
        <v>16</v>
      </c>
      <c r="L18" s="1">
        <v>42856</v>
      </c>
    </row>
    <row r="19" spans="1:12" ht="25.5" customHeight="1" x14ac:dyDescent="0.2">
      <c r="A19" s="53" t="s">
        <v>23</v>
      </c>
      <c r="B19" s="14" t="s">
        <v>6</v>
      </c>
      <c r="C19" s="81"/>
      <c r="D19" s="82"/>
      <c r="E19" s="21" t="s">
        <v>16</v>
      </c>
      <c r="F19" s="81"/>
      <c r="G19" s="82"/>
      <c r="H19" s="21" t="s">
        <v>16</v>
      </c>
      <c r="I19" s="81"/>
      <c r="J19" s="82"/>
      <c r="K19" s="21" t="s">
        <v>16</v>
      </c>
      <c r="L19" s="1">
        <v>42887</v>
      </c>
    </row>
    <row r="20" spans="1:12" ht="16.5" customHeight="1" thickBot="1" x14ac:dyDescent="0.25">
      <c r="A20" s="54" t="s">
        <v>24</v>
      </c>
      <c r="B20" s="23" t="s">
        <v>7</v>
      </c>
      <c r="C20" s="78"/>
      <c r="D20" s="79"/>
      <c r="E20" s="24" t="s">
        <v>16</v>
      </c>
      <c r="F20" s="78"/>
      <c r="G20" s="79"/>
      <c r="H20" s="24" t="s">
        <v>16</v>
      </c>
      <c r="I20" s="78"/>
      <c r="J20" s="79"/>
      <c r="K20" s="24" t="s">
        <v>16</v>
      </c>
      <c r="L20" s="26">
        <v>42917</v>
      </c>
    </row>
    <row r="21" spans="1:12" ht="15" customHeight="1" thickTop="1" x14ac:dyDescent="0.2">
      <c r="A21" s="52" t="s">
        <v>29</v>
      </c>
      <c r="B21" s="27" t="s">
        <v>25</v>
      </c>
      <c r="C21" s="28"/>
      <c r="D21" s="29"/>
      <c r="E21" s="30"/>
      <c r="F21" s="28"/>
      <c r="G21" s="29"/>
      <c r="H21" s="30"/>
      <c r="I21" s="28"/>
      <c r="J21" s="29"/>
      <c r="K21" s="31"/>
      <c r="L21" s="1">
        <v>42948</v>
      </c>
    </row>
    <row r="22" spans="1:12" ht="15.75" customHeight="1" x14ac:dyDescent="0.2">
      <c r="A22" s="53" t="s">
        <v>18</v>
      </c>
      <c r="B22" s="14" t="s">
        <v>37</v>
      </c>
      <c r="C22" s="15" t="str">
        <f>IFERROR(D22+E22, "")</f>
        <v/>
      </c>
      <c r="D22" s="16" t="str">
        <f t="shared" ref="D22:E25" si="3">IF($G$8="no", D14, "")</f>
        <v/>
      </c>
      <c r="E22" s="17" t="str">
        <f t="shared" si="3"/>
        <v/>
      </c>
      <c r="F22" s="15" t="str">
        <f>IFERROR(G22+H22, "")</f>
        <v/>
      </c>
      <c r="G22" s="16" t="str">
        <f t="shared" ref="G22:H25" si="4">IF($G$8="no", G14, "")</f>
        <v/>
      </c>
      <c r="H22" s="17" t="str">
        <f t="shared" si="4"/>
        <v/>
      </c>
      <c r="I22" s="15" t="str">
        <f>IFERROR(J22+K22, "")</f>
        <v/>
      </c>
      <c r="J22" s="16" t="str">
        <f t="shared" ref="J22:K25" si="5">IF($G$8="no", J14, "")</f>
        <v/>
      </c>
      <c r="K22" s="17" t="str">
        <f t="shared" si="5"/>
        <v/>
      </c>
      <c r="L22" s="1">
        <v>42979</v>
      </c>
    </row>
    <row r="23" spans="1:12" ht="14.25" customHeight="1" x14ac:dyDescent="0.2">
      <c r="A23" s="53" t="s">
        <v>19</v>
      </c>
      <c r="B23" s="14" t="s">
        <v>38</v>
      </c>
      <c r="C23" s="58" t="str">
        <f t="shared" ref="C23:C25" si="6">IFERROR(D23+E23, "")</f>
        <v/>
      </c>
      <c r="D23" s="19" t="str">
        <f t="shared" si="3"/>
        <v/>
      </c>
      <c r="E23" s="20" t="str">
        <f t="shared" si="3"/>
        <v/>
      </c>
      <c r="F23" s="58" t="str">
        <f t="shared" ref="F23:F25" si="7">IFERROR(G23+H23, "")</f>
        <v/>
      </c>
      <c r="G23" s="19" t="str">
        <f t="shared" si="4"/>
        <v/>
      </c>
      <c r="H23" s="20" t="str">
        <f t="shared" si="4"/>
        <v/>
      </c>
      <c r="I23" s="58" t="str">
        <f t="shared" ref="I23:I25" si="8">IFERROR(J23+K23, "")</f>
        <v/>
      </c>
      <c r="J23" s="19" t="str">
        <f t="shared" si="5"/>
        <v/>
      </c>
      <c r="K23" s="20" t="str">
        <f t="shared" si="5"/>
        <v/>
      </c>
      <c r="L23" s="1">
        <v>43009</v>
      </c>
    </row>
    <row r="24" spans="1:12" ht="18.75" customHeight="1" x14ac:dyDescent="0.2">
      <c r="A24" s="53" t="s">
        <v>20</v>
      </c>
      <c r="B24" s="32" t="s">
        <v>12</v>
      </c>
      <c r="C24" s="15" t="str">
        <f t="shared" si="6"/>
        <v/>
      </c>
      <c r="D24" s="16" t="str">
        <f t="shared" si="3"/>
        <v/>
      </c>
      <c r="E24" s="17" t="str">
        <f t="shared" si="3"/>
        <v/>
      </c>
      <c r="F24" s="15" t="str">
        <f t="shared" si="7"/>
        <v/>
      </c>
      <c r="G24" s="16" t="str">
        <f t="shared" si="4"/>
        <v/>
      </c>
      <c r="H24" s="17" t="str">
        <f t="shared" si="4"/>
        <v/>
      </c>
      <c r="I24" s="15" t="str">
        <f t="shared" si="8"/>
        <v/>
      </c>
      <c r="J24" s="16" t="str">
        <f t="shared" si="5"/>
        <v/>
      </c>
      <c r="K24" s="17" t="str">
        <f t="shared" si="5"/>
        <v/>
      </c>
      <c r="L24" s="1">
        <v>43040</v>
      </c>
    </row>
    <row r="25" spans="1:12" ht="16.5" customHeight="1" x14ac:dyDescent="0.2">
      <c r="A25" s="53" t="s">
        <v>21</v>
      </c>
      <c r="B25" s="14" t="s">
        <v>13</v>
      </c>
      <c r="C25" s="58" t="str">
        <f t="shared" si="6"/>
        <v/>
      </c>
      <c r="D25" s="19" t="str">
        <f t="shared" si="3"/>
        <v/>
      </c>
      <c r="E25" s="20" t="str">
        <f t="shared" si="3"/>
        <v/>
      </c>
      <c r="F25" s="58" t="str">
        <f t="shared" si="7"/>
        <v/>
      </c>
      <c r="G25" s="19" t="str">
        <f t="shared" si="4"/>
        <v/>
      </c>
      <c r="H25" s="20" t="str">
        <f t="shared" si="4"/>
        <v/>
      </c>
      <c r="I25" s="58" t="str">
        <f t="shared" si="8"/>
        <v/>
      </c>
      <c r="J25" s="19" t="str">
        <f t="shared" si="5"/>
        <v/>
      </c>
      <c r="K25" s="20" t="str">
        <f t="shared" si="5"/>
        <v/>
      </c>
      <c r="L25" s="1">
        <v>43070</v>
      </c>
    </row>
    <row r="26" spans="1:12" ht="25.5" customHeight="1" x14ac:dyDescent="0.2">
      <c r="A26" s="53" t="s">
        <v>22</v>
      </c>
      <c r="B26" s="14" t="s">
        <v>4</v>
      </c>
      <c r="C26" s="81"/>
      <c r="D26" s="82"/>
      <c r="E26" s="21" t="s">
        <v>16</v>
      </c>
      <c r="F26" s="81" t="str">
        <f>IF($G$8="no", F18, "")</f>
        <v/>
      </c>
      <c r="G26" s="82" t="str">
        <f t="shared" ref="G26:G28" si="9">IF($G$8="yes", G18, "")</f>
        <v/>
      </c>
      <c r="H26" s="21" t="s">
        <v>16</v>
      </c>
      <c r="I26" s="81" t="str">
        <f>IF($G$8="no", I18, "")</f>
        <v/>
      </c>
      <c r="J26" s="82" t="str">
        <f t="shared" ref="J26:J28" si="10">IF($G$8="yes", J18, "")</f>
        <v/>
      </c>
      <c r="K26" s="22" t="s">
        <v>16</v>
      </c>
      <c r="L26" s="1">
        <v>43101</v>
      </c>
    </row>
    <row r="27" spans="1:12" ht="24" customHeight="1" x14ac:dyDescent="0.2">
      <c r="A27" s="53" t="s">
        <v>23</v>
      </c>
      <c r="B27" s="14" t="s">
        <v>6</v>
      </c>
      <c r="C27" s="81" t="str">
        <f>IF($G$8="no", C19, "")</f>
        <v/>
      </c>
      <c r="D27" s="82"/>
      <c r="E27" s="21" t="s">
        <v>16</v>
      </c>
      <c r="F27" s="81" t="str">
        <f>IF($G$8="no", F19, "")</f>
        <v/>
      </c>
      <c r="G27" s="82" t="str">
        <f t="shared" si="9"/>
        <v/>
      </c>
      <c r="H27" s="21" t="s">
        <v>16</v>
      </c>
      <c r="I27" s="81" t="str">
        <f>IF($G$8="no", I19, "")</f>
        <v/>
      </c>
      <c r="J27" s="82" t="str">
        <f t="shared" si="10"/>
        <v/>
      </c>
      <c r="K27" s="22" t="s">
        <v>16</v>
      </c>
      <c r="L27" s="1">
        <v>43132</v>
      </c>
    </row>
    <row r="28" spans="1:12" ht="15.75" customHeight="1" thickBot="1" x14ac:dyDescent="0.25">
      <c r="A28" s="54" t="s">
        <v>24</v>
      </c>
      <c r="B28" s="23" t="s">
        <v>7</v>
      </c>
      <c r="C28" s="78" t="str">
        <f>IF($G$8="no", C20, "")</f>
        <v/>
      </c>
      <c r="D28" s="79" t="str">
        <f t="shared" ref="D28" si="11">IF($G$8="yes", D20, "")</f>
        <v/>
      </c>
      <c r="E28" s="24" t="s">
        <v>16</v>
      </c>
      <c r="F28" s="78" t="str">
        <f>IF($G$8="no", F20, "")</f>
        <v/>
      </c>
      <c r="G28" s="79" t="str">
        <f t="shared" si="9"/>
        <v/>
      </c>
      <c r="H28" s="24" t="s">
        <v>16</v>
      </c>
      <c r="I28" s="78" t="str">
        <f>IF($G$8="no", I20, "")</f>
        <v/>
      </c>
      <c r="J28" s="79" t="str">
        <f t="shared" si="10"/>
        <v/>
      </c>
      <c r="K28" s="25" t="s">
        <v>16</v>
      </c>
      <c r="L28" s="1">
        <v>43160</v>
      </c>
    </row>
    <row r="29" spans="1:12" ht="42.75" customHeight="1" thickTop="1" x14ac:dyDescent="0.2">
      <c r="A29" s="55" t="s">
        <v>30</v>
      </c>
      <c r="B29" s="14" t="s">
        <v>42</v>
      </c>
      <c r="C29" s="85"/>
      <c r="D29" s="86"/>
      <c r="E29" s="87"/>
      <c r="F29" s="85"/>
      <c r="G29" s="86"/>
      <c r="H29" s="87"/>
      <c r="I29" s="85"/>
      <c r="J29" s="86"/>
      <c r="K29" s="88"/>
      <c r="L29" s="1">
        <v>43191</v>
      </c>
    </row>
    <row r="30" spans="1:12" ht="31.5" customHeight="1" thickBot="1" x14ac:dyDescent="0.25">
      <c r="A30" s="56" t="s">
        <v>31</v>
      </c>
      <c r="B30" s="33" t="s">
        <v>3</v>
      </c>
      <c r="C30" s="83"/>
      <c r="D30" s="84"/>
      <c r="E30" s="34" t="s">
        <v>16</v>
      </c>
      <c r="F30" s="83"/>
      <c r="G30" s="84"/>
      <c r="H30" s="34" t="s">
        <v>16</v>
      </c>
      <c r="I30" s="83"/>
      <c r="J30" s="84"/>
      <c r="K30" s="35" t="s">
        <v>16</v>
      </c>
      <c r="L30" s="1">
        <v>43221</v>
      </c>
    </row>
    <row r="31" spans="1:12" ht="15" customHeight="1" x14ac:dyDescent="0.2">
      <c r="C31" s="36"/>
      <c r="D31" s="36"/>
      <c r="E31" s="36"/>
      <c r="F31" s="36"/>
      <c r="G31" s="36"/>
      <c r="H31" s="36"/>
      <c r="I31" s="36"/>
      <c r="J31" s="37"/>
      <c r="L31" s="1">
        <v>43252</v>
      </c>
    </row>
    <row r="32" spans="1:12" x14ac:dyDescent="0.2">
      <c r="B32" s="36"/>
      <c r="C32" s="36"/>
      <c r="D32" s="36"/>
      <c r="E32" s="36"/>
      <c r="F32" s="36"/>
      <c r="G32" s="36"/>
      <c r="H32" s="36"/>
      <c r="L32" s="1">
        <v>43282</v>
      </c>
    </row>
    <row r="33" spans="2:12" x14ac:dyDescent="0.2">
      <c r="B33" s="36"/>
      <c r="C33" s="38"/>
      <c r="D33" s="38"/>
      <c r="E33" s="38"/>
      <c r="F33" s="38"/>
      <c r="G33" s="38"/>
      <c r="H33" s="38"/>
      <c r="I33" s="38"/>
      <c r="J33" s="37"/>
      <c r="L33" s="1">
        <v>43313</v>
      </c>
    </row>
    <row r="34" spans="2:12" x14ac:dyDescent="0.2">
      <c r="B34" s="36"/>
      <c r="L34" s="1">
        <v>43344</v>
      </c>
    </row>
    <row r="35" spans="2:12" x14ac:dyDescent="0.2">
      <c r="B35" s="36"/>
      <c r="C35" s="39"/>
      <c r="D35" s="39"/>
      <c r="E35" s="39"/>
      <c r="L35" s="1">
        <v>43374</v>
      </c>
    </row>
    <row r="36" spans="2:12" x14ac:dyDescent="0.2">
      <c r="B36" s="36"/>
      <c r="C36" s="38"/>
      <c r="D36" s="38"/>
      <c r="E36" s="38"/>
      <c r="F36" s="38"/>
      <c r="G36" s="38"/>
      <c r="H36" s="38"/>
      <c r="I36" s="38"/>
      <c r="J36" s="38"/>
      <c r="L36" s="1">
        <v>43405</v>
      </c>
    </row>
    <row r="37" spans="2:12" x14ac:dyDescent="0.2">
      <c r="B37" s="36"/>
      <c r="C37" s="40"/>
      <c r="E37" s="40"/>
      <c r="L37" s="1">
        <v>43435</v>
      </c>
    </row>
    <row r="38" spans="2:12" ht="30" customHeight="1" x14ac:dyDescent="0.2">
      <c r="B38" s="38"/>
      <c r="C38" s="40"/>
      <c r="E38" s="40"/>
      <c r="L38" s="1">
        <v>41275</v>
      </c>
    </row>
    <row r="39" spans="2:12" ht="30" customHeight="1" x14ac:dyDescent="0.2">
      <c r="C39" s="38"/>
      <c r="D39" s="38"/>
      <c r="E39" s="38"/>
      <c r="F39" s="38"/>
      <c r="G39" s="38"/>
      <c r="H39" s="38"/>
      <c r="I39" s="38"/>
      <c r="L39" s="1">
        <v>41306</v>
      </c>
    </row>
    <row r="40" spans="2:12" x14ac:dyDescent="0.2">
      <c r="B40" s="39"/>
      <c r="L40" s="1">
        <v>41334</v>
      </c>
    </row>
    <row r="41" spans="2:12" x14ac:dyDescent="0.2">
      <c r="B41" s="38"/>
      <c r="L41" s="1">
        <v>41365</v>
      </c>
    </row>
    <row r="42" spans="2:12" ht="30" customHeight="1" x14ac:dyDescent="0.2">
      <c r="L42" s="1">
        <v>41395</v>
      </c>
    </row>
    <row r="43" spans="2:12" ht="30" customHeight="1" x14ac:dyDescent="0.2">
      <c r="L43" s="1">
        <v>41426</v>
      </c>
    </row>
    <row r="44" spans="2:12" ht="30" customHeight="1" x14ac:dyDescent="0.2">
      <c r="B44" s="36"/>
      <c r="L44" s="1">
        <v>41456</v>
      </c>
    </row>
    <row r="45" spans="2:12" ht="30" customHeight="1" x14ac:dyDescent="0.2">
      <c r="B45" s="36"/>
      <c r="C45" s="36"/>
      <c r="D45" s="36"/>
      <c r="E45" s="36"/>
      <c r="F45" s="36"/>
      <c r="G45" s="36"/>
      <c r="H45" s="36"/>
      <c r="I45" s="36"/>
      <c r="J45" s="41"/>
      <c r="L45" s="1">
        <v>41487</v>
      </c>
    </row>
    <row r="46" spans="2:12" ht="30" customHeight="1" x14ac:dyDescent="0.2">
      <c r="C46" s="36"/>
      <c r="D46" s="36"/>
      <c r="E46" s="36"/>
      <c r="F46" s="36"/>
      <c r="G46" s="36"/>
      <c r="H46" s="36"/>
      <c r="I46" s="36"/>
      <c r="L46" s="1">
        <v>41518</v>
      </c>
    </row>
    <row r="47" spans="2:12" x14ac:dyDescent="0.2">
      <c r="J47" s="41"/>
      <c r="L47" s="1">
        <v>41548</v>
      </c>
    </row>
    <row r="48" spans="2:12" ht="30" customHeight="1" x14ac:dyDescent="0.2">
      <c r="B48" s="36"/>
      <c r="L48" s="1">
        <v>41579</v>
      </c>
    </row>
    <row r="49" spans="2:12" ht="30" customHeight="1" x14ac:dyDescent="0.2">
      <c r="B49" s="36"/>
      <c r="L49" s="1">
        <v>41609</v>
      </c>
    </row>
    <row r="50" spans="2:12" ht="30" customHeight="1" x14ac:dyDescent="0.2">
      <c r="B50" s="36"/>
    </row>
    <row r="51" spans="2:12" x14ac:dyDescent="0.2">
      <c r="B51" s="36"/>
      <c r="C51" s="36"/>
      <c r="D51" s="36"/>
      <c r="E51" s="36"/>
      <c r="F51" s="36"/>
      <c r="G51" s="36"/>
      <c r="H51" s="36"/>
      <c r="I51" s="36"/>
      <c r="J51" s="42"/>
    </row>
    <row r="52" spans="2:12" x14ac:dyDescent="0.2">
      <c r="B52" s="36"/>
    </row>
    <row r="53" spans="2:12" x14ac:dyDescent="0.2">
      <c r="C53" s="43"/>
      <c r="D53" s="43"/>
      <c r="E53" s="43"/>
      <c r="F53" s="43"/>
      <c r="G53" s="43"/>
    </row>
    <row r="54" spans="2:12" x14ac:dyDescent="0.2">
      <c r="B54" s="36"/>
      <c r="H54" s="77"/>
      <c r="I54" s="77"/>
      <c r="J54" s="77"/>
    </row>
    <row r="55" spans="2:12" x14ac:dyDescent="0.2">
      <c r="B55" s="36"/>
      <c r="C55" s="40"/>
      <c r="E55" s="40"/>
    </row>
    <row r="56" spans="2:12" ht="30" customHeight="1" x14ac:dyDescent="0.2">
      <c r="B56" s="36"/>
    </row>
    <row r="58" spans="2:12" ht="30" customHeight="1" x14ac:dyDescent="0.2">
      <c r="B58" s="43"/>
    </row>
    <row r="60" spans="2:12" ht="30" customHeight="1" x14ac:dyDescent="0.2"/>
    <row r="62" spans="2:12" ht="30" customHeight="1" x14ac:dyDescent="0.2">
      <c r="B62" s="36"/>
    </row>
    <row r="63" spans="2:12" x14ac:dyDescent="0.2">
      <c r="J63" s="41"/>
    </row>
    <row r="64" spans="2:12" ht="30" customHeight="1" x14ac:dyDescent="0.2">
      <c r="B64" s="36"/>
    </row>
    <row r="65" spans="2:10" x14ac:dyDescent="0.2">
      <c r="J65" s="41"/>
    </row>
    <row r="66" spans="2:10" ht="30" customHeight="1" x14ac:dyDescent="0.2">
      <c r="B66" s="36"/>
    </row>
    <row r="68" spans="2:10" ht="30" customHeight="1" x14ac:dyDescent="0.2">
      <c r="B68" s="36"/>
    </row>
    <row r="70" spans="2:10" x14ac:dyDescent="0.2">
      <c r="B70" s="36"/>
    </row>
    <row r="72" spans="2:10" x14ac:dyDescent="0.2">
      <c r="B72" s="36"/>
    </row>
    <row r="74" spans="2:10" x14ac:dyDescent="0.2">
      <c r="B74" s="36"/>
    </row>
  </sheetData>
  <sheetProtection sheet="1" objects="1" scenarios="1" formatColumns="0" formatRows="0" selectLockedCells="1"/>
  <mergeCells count="41">
    <mergeCell ref="C18:D18"/>
    <mergeCell ref="F18:G18"/>
    <mergeCell ref="I18:J18"/>
    <mergeCell ref="C19:D19"/>
    <mergeCell ref="F19:G19"/>
    <mergeCell ref="I19:J19"/>
    <mergeCell ref="I30:J30"/>
    <mergeCell ref="C27:D27"/>
    <mergeCell ref="F27:G27"/>
    <mergeCell ref="I27:J27"/>
    <mergeCell ref="C29:E29"/>
    <mergeCell ref="F29:H29"/>
    <mergeCell ref="I29:K29"/>
    <mergeCell ref="H54:J54"/>
    <mergeCell ref="B8:F8"/>
    <mergeCell ref="C20:D20"/>
    <mergeCell ref="C11:E11"/>
    <mergeCell ref="F11:H11"/>
    <mergeCell ref="I11:K11"/>
    <mergeCell ref="F20:G20"/>
    <mergeCell ref="I20:J20"/>
    <mergeCell ref="C28:D28"/>
    <mergeCell ref="F28:G28"/>
    <mergeCell ref="I28:J28"/>
    <mergeCell ref="C26:D26"/>
    <mergeCell ref="F26:G26"/>
    <mergeCell ref="I26:J26"/>
    <mergeCell ref="C30:D30"/>
    <mergeCell ref="F30:G30"/>
    <mergeCell ref="B4:K4"/>
    <mergeCell ref="B5:K5"/>
    <mergeCell ref="B6:K6"/>
    <mergeCell ref="B7:K7"/>
    <mergeCell ref="B11:B12"/>
    <mergeCell ref="A9:K9"/>
    <mergeCell ref="A10:K10"/>
    <mergeCell ref="A2:K2"/>
    <mergeCell ref="A1:K1"/>
    <mergeCell ref="N3:P3"/>
    <mergeCell ref="Q3:S3"/>
    <mergeCell ref="T3:V3"/>
  </mergeCells>
  <conditionalFormatting sqref="D28 K22:K28 G22:G26 D22:D25 G28 J22:J26 J28 E22:F28 H22:I28 A22:C28">
    <cfRule type="expression" dxfId="3" priority="5">
      <formula>$G$8="No"</formula>
    </cfRule>
  </conditionalFormatting>
  <conditionalFormatting sqref="G8">
    <cfRule type="expression" dxfId="2" priority="4">
      <formula>$G$8=""</formula>
    </cfRule>
  </conditionalFormatting>
  <conditionalFormatting sqref="C12:K12 B11:B12">
    <cfRule type="expression" dxfId="1" priority="3">
      <formula>$C$12=""</formula>
    </cfRule>
  </conditionalFormatting>
  <conditionalFormatting sqref="B11:B12">
    <cfRule type="expression" dxfId="0" priority="2">
      <formula>$C$12&lt;&gt;""</formula>
    </cfRule>
  </conditionalFormatting>
  <dataValidations count="6">
    <dataValidation type="list" allowBlank="1" showInputMessage="1" showErrorMessage="1" sqref="H12 I12">
      <formula1>$L$1:$L$37</formula1>
    </dataValidation>
    <dataValidation type="list" allowBlank="1" showInputMessage="1" showErrorMessage="1" sqref="K12">
      <formula1>$L$1:$L$37</formula1>
    </dataValidation>
    <dataValidation type="list" allowBlank="1" showInputMessage="1" showErrorMessage="1" sqref="E12 F12">
      <formula1>$L$1:$L$37</formula1>
    </dataValidation>
    <dataValidation type="list" allowBlank="1" showInputMessage="1" showErrorMessage="1" sqref="G8">
      <formula1>$M$1:$M$2</formula1>
    </dataValidation>
    <dataValidation type="textLength" errorStyle="information" allowBlank="1" showInputMessage="1" showErrorMessage="1" error="Response must not exceed 1500 characters" prompt="Response limited to 1500 characters" sqref="B5:K5 B7:K7">
      <formula1>0</formula1>
      <formula2>1500</formula2>
    </dataValidation>
    <dataValidation type="list" allowBlank="1" showInputMessage="1" showErrorMessage="1" sqref="C12">
      <formula1>$L$1:$L$37</formula1>
    </dataValidation>
  </dataValidations>
  <pageMargins left="0.32" right="0.25" top="0.39" bottom="0.33" header="0.3" footer="0.3"/>
  <pageSetup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Exhibit B</vt:lpstr>
      <vt:lpstr>'Exhibit B'!Print_Area</vt:lpstr>
    </vt:vector>
  </TitlesOfParts>
  <Company>ESD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mcunha</dc:creator>
  <cp:lastModifiedBy>Malone, Sean</cp:lastModifiedBy>
  <cp:lastPrinted>2013-11-25T21:10:05Z</cp:lastPrinted>
  <dcterms:created xsi:type="dcterms:W3CDTF">2012-04-24T18:17:47Z</dcterms:created>
  <dcterms:modified xsi:type="dcterms:W3CDTF">2017-09-01T19:08:04Z</dcterms:modified>
</cp:coreProperties>
</file>